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<sst xmlns="http://schemas.openxmlformats.org/spreadsheetml/2006/main" count="886" uniqueCount="120">
  <si>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</si>
  <si>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</si>
  <si>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</si>
  <si>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</si>
  <si>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</si>
  <si>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</si>
  <si>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</si>
  <si>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</si>
  <si>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</si>
  <si>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</si>
  <si>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</si>
  <si>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</si>
  <si>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</si>
  <si>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</si>
  <si>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</si>
  <si>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</si>
  <si>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</si>
  <si>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</si>
  <si>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</si>
  <si>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</si>
  <si>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</si>
  <si>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</si>
  <si>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</si>
  <si>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</si>
  <si>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</si>
  <si>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</si>
  <si>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</si>
  <si>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</si>
  <si>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</si>
  <si>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</si>
  <si>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</si>
  <si>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</si>
  <si>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</si>
  <si>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</si>
  <si>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</si>
  <si>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</si>
  <si>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</si>
  <si>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</si>
  <si>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</si>
  <si>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</si>
  <si>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</si>
  <si>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</si>
  <si>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</si>
  <si>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</si>
  <si>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</si>
  <si>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</si>
  <si>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</si>
  <si>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</si>
  <si>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</si>
  <si>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</si>
  <si>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</si>
  <si>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</si>
  <si>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</si>
  <si>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</si>
  <si>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</si>
  <si>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</si>
  <si>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</si>
  <si>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</si>
  <si>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</si>
  <si>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</si>
  <si>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</si>
  <si>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</si>
  <si>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</si>
  <si>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</si>
  <si>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</si>
  <si>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</si>
  <si>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</si>
  <si>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</si>
  <si>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</si>
  <si>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</si>
  <si>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</si>
  <si>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</si>
  <si>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</si>
  <si>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</si>
  <si>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</si>
  <si>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</si>
  <si>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</si>
  <si>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</si>
  <si>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</si>
  <si>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</si>
  <si>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</si>
  <si>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</si>
  <si>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</si>
  <si>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</si>
  <si>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</si>
  <si>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</si>
  <si>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</si>
  <si>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</si>
  <si>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</si>
  <si>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</si>
  <si>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</si>
  <si>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</si>
  <si>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</si>
  <si>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</si>
  <si>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</si>
  <si>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</si>
  <si>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</si>
  <si>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</si>
  <si>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</si>
  <si>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</si>
  <si>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</si>
  <si>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</si>
  <si>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</si>
  <si>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</si>
  <si>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</si>
  <si>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Regione Puglia</t>
  </si>
  <si>
    <t>http://www.inemar.arpa.puglia.it</t>
  </si>
  <si>
    <t>Totale Provincia Lecce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</si>
  <si>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</si>
  <si>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</si>
  <si>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</si>
  <si>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</si>
  <si>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</si>
  <si>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</si>
  <si>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</si>
  <si>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</si>
  <si>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SNAP Classificazione delle attività emissive ai sensi del progetto EMEP CORINAIR</t>
  </si>
  <si>
    <t>N.D.: Dato non disponibile</t>
  </si>
  <si>
    <t>Totale emissione per Macrosettore e Settore SNAP - Provincia di Lecce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</si>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</sst>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33" borderId="0" xfId="46" applyFont="1" applyFill="1" applyAlignment="1">
      <alignment horizontal="center" wrapText="1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0" fontId="5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6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0</xdr:rowOff>
    </xdr:from>
    <xdr:to>
      <xdr:col>1</xdr:col>
      <xdr:colOff>1666875</xdr:colOff>
      <xdr:row>5</xdr:row>
      <xdr:rowOff>76200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1</xdr:row>
      <xdr:rowOff>28575</xdr:rowOff>
    </xdr:from>
    <xdr:to>
      <xdr:col>15</xdr:col>
      <xdr:colOff>304800</xdr:colOff>
      <xdr:row>4</xdr:row>
      <xdr:rowOff>161925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21907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"/>
  <sheetViews>
    <sheetView tabSelected="1" view="pageBreakPreview" zoomScaleNormal="75" zoomScaleSheetLayoutView="100" zoomScalePageLayoutView="0" workbookViewId="0" topLeftCell="B1">
      <selection activeCell="E8" sqref="E8"/>
    </sheetView>
  </sheetViews>
  <sheetFormatPr defaultColWidth="9.140625" defaultRowHeight="15"/>
  <cols>
    <col min="1" max="1" width="13.140625" style="2" hidden="1" customWidth="1"/>
    <col min="2" max="2" width="36.8515625" style="2" customWidth="1"/>
    <col min="3" max="3" width="34.140625" style="2" hidden="1" customWidth="1"/>
    <col min="4" max="4" width="38.57421875" style="2" customWidth="1"/>
    <col min="5" max="6" width="7.8515625" style="1" bestFit="1" customWidth="1"/>
    <col min="7" max="7" width="7.28125" style="1" bestFit="1" customWidth="1"/>
    <col min="8" max="9" width="6.7109375" style="1" bestFit="1" customWidth="1"/>
    <col min="10" max="11" width="7.8515625" style="1" bestFit="1" customWidth="1"/>
    <col min="12" max="12" width="7.57421875" style="1" bestFit="1" customWidth="1"/>
    <col min="13" max="13" width="6.421875" style="1" bestFit="1" customWidth="1"/>
    <col min="14" max="14" width="7.00390625" style="2" bestFit="1" customWidth="1"/>
    <col min="15" max="16" width="7.8515625" style="2" bestFit="1" customWidth="1"/>
    <col min="17" max="16384" width="9.140625" style="2" customWidth="1"/>
  </cols>
  <sheetData>
    <row r="1" spans="2:16" ht="15" customHeight="1">
      <c r="B1" s="25" t="s">
        <v>114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15"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</row>
    <row r="3" spans="2:16" ht="15">
      <c r="B3" s="24" t="s">
        <v>105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" customHeight="1">
      <c r="B4" s="23" t="s">
        <v>118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5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spans="2:16" ht="15"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</row>
    <row r="7" spans="1:256" s="1" customFormat="1" ht="24">
      <c r="A7" s="1" t="s">
        <v>103</v>
      </c>
      <c r="B7" s="9" t="s">
        <v>103</v>
      </c>
      <c r="C7" s="9" t="s">
        <v>104</v>
      </c>
      <c r="D7" s="9" t="s">
        <v>104</v>
      </c>
      <c r="E7" s="16" t="s">
        <v>93</v>
      </c>
      <c r="F7" s="16" t="s">
        <v>94</v>
      </c>
      <c r="G7" s="16" t="s">
        <v>95</v>
      </c>
      <c r="H7" s="16" t="s">
        <v>96</v>
      </c>
      <c r="I7" s="16" t="s">
        <v>97</v>
      </c>
      <c r="J7" s="16" t="s">
        <v>98</v>
      </c>
      <c r="K7" s="16" t="s">
        <v>99</v>
      </c>
      <c r="L7" s="16" t="s">
        <v>100</v>
      </c>
      <c r="M7" s="16" t="s">
        <v>101</v>
      </c>
      <c r="N7" s="17" t="s">
        <v>108</v>
      </c>
      <c r="O7" s="17" t="s">
        <v>109</v>
      </c>
      <c r="P7" s="17" t="s">
        <v>110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6" ht="15">
      <c r="A8" s="5" t="s">
        <v>0</v>
      </c>
      <c r="B8" s="10" t="str">
        <f>RIGHT(A8,LEN(A8)-FIND("(",A8)+1)</f>
        <v>(1) Produz. energia e trasformazione combustibili</v>
      </c>
      <c r="C8" s="10" t="s">
        <v>1</v>
      </c>
      <c r="D8" s="15" t="str">
        <f>RIGHT(C8,LEN(C8)-FIND("(",C8)+1)</f>
        <v>(1) Produzione di energia elettrica</v>
      </c>
      <c r="E8" s="19" t="s">
        <v>102</v>
      </c>
      <c r="F8" s="19" t="s">
        <v>102</v>
      </c>
      <c r="G8" s="19" t="s">
        <v>102</v>
      </c>
      <c r="H8" s="19" t="s">
        <v>102</v>
      </c>
      <c r="I8" s="19" t="s">
        <v>102</v>
      </c>
      <c r="J8" s="19" t="s">
        <v>102</v>
      </c>
      <c r="K8" s="19" t="s">
        <v>102</v>
      </c>
      <c r="L8" s="19" t="s">
        <v>102</v>
      </c>
      <c r="M8" s="19" t="s">
        <v>102</v>
      </c>
      <c r="N8" s="19" t="s">
        <v>102</v>
      </c>
      <c r="O8" s="19" t="s">
        <v>102</v>
      </c>
      <c r="P8" s="19" t="s">
        <v>102</v>
      </c>
    </row>
    <row r="9" spans="1:16" ht="15">
      <c r="A9" s="5" t="s">
        <v>0</v>
      </c>
      <c r="B9" s="10" t="str">
        <f>RIGHT(A9,LEN(A9)-FIND("(",A9)+1)</f>
        <v>(1) Produz. energia e trasformazione combustibili</v>
      </c>
      <c r="C9" s="10" t="s">
        <v>2</v>
      </c>
      <c r="D9" s="15" t="str">
        <f aca="true" t="shared" si="0" ref="D9:D72">RIGHT(C9,LEN(C9)-FIND("(",C9)+1)</f>
        <v>(2) Teleriscaldamento</v>
      </c>
      <c r="E9" s="19" t="s">
        <v>102</v>
      </c>
      <c r="F9" s="19" t="s">
        <v>102</v>
      </c>
      <c r="G9" s="19" t="s">
        <v>102</v>
      </c>
      <c r="H9" s="19" t="s">
        <v>102</v>
      </c>
      <c r="I9" s="19" t="s">
        <v>102</v>
      </c>
      <c r="J9" s="19" t="s">
        <v>102</v>
      </c>
      <c r="K9" s="19" t="s">
        <v>102</v>
      </c>
      <c r="L9" s="19" t="s">
        <v>102</v>
      </c>
      <c r="M9" s="19" t="s">
        <v>102</v>
      </c>
      <c r="N9" s="19" t="s">
        <v>102</v>
      </c>
      <c r="O9" s="19" t="s">
        <v>102</v>
      </c>
      <c r="P9" s="19" t="s">
        <v>102</v>
      </c>
    </row>
    <row r="10" spans="1:16" ht="15">
      <c r="A10" s="5" t="s">
        <v>0</v>
      </c>
      <c r="B10" s="10" t="str">
        <f aca="true" t="shared" si="1" ref="B10:B73">RIGHT(A10,LEN(A10)-FIND("(",A10)+1)</f>
        <v>(1) Produz. energia e trasformazione combustibili</v>
      </c>
      <c r="C10" s="10" t="s">
        <v>3</v>
      </c>
      <c r="D10" s="15" t="str">
        <f t="shared" si="0"/>
        <v>(3) Raffinerie</v>
      </c>
      <c r="E10" s="19" t="s">
        <v>102</v>
      </c>
      <c r="F10" s="19" t="s">
        <v>102</v>
      </c>
      <c r="G10" s="19" t="s">
        <v>102</v>
      </c>
      <c r="H10" s="19" t="s">
        <v>102</v>
      </c>
      <c r="I10" s="19" t="s">
        <v>102</v>
      </c>
      <c r="J10" s="19" t="s">
        <v>102</v>
      </c>
      <c r="K10" s="19" t="s">
        <v>102</v>
      </c>
      <c r="L10" s="19" t="s">
        <v>102</v>
      </c>
      <c r="M10" s="19" t="s">
        <v>102</v>
      </c>
      <c r="N10" s="19" t="s">
        <v>102</v>
      </c>
      <c r="O10" s="19" t="s">
        <v>102</v>
      </c>
      <c r="P10" s="19" t="s">
        <v>102</v>
      </c>
    </row>
    <row r="11" spans="1:16" ht="15">
      <c r="A11" s="5" t="s">
        <v>0</v>
      </c>
      <c r="B11" s="10" t="str">
        <f t="shared" si="1"/>
        <v>(1) Produz. energia e trasformazione combustibili</v>
      </c>
      <c r="C11" s="10" t="s">
        <v>4</v>
      </c>
      <c r="D11" s="15" t="str">
        <f t="shared" si="0"/>
        <v>(4) Impianti di trasformazione di combustibili sol</v>
      </c>
      <c r="E11" s="19" t="s">
        <v>102</v>
      </c>
      <c r="F11" s="19" t="s">
        <v>102</v>
      </c>
      <c r="G11" s="19" t="s">
        <v>102</v>
      </c>
      <c r="H11" s="19" t="s">
        <v>102</v>
      </c>
      <c r="I11" s="19" t="s">
        <v>102</v>
      </c>
      <c r="J11" s="19" t="s">
        <v>102</v>
      </c>
      <c r="K11" s="19" t="s">
        <v>102</v>
      </c>
      <c r="L11" s="19" t="s">
        <v>102</v>
      </c>
      <c r="M11" s="19" t="s">
        <v>102</v>
      </c>
      <c r="N11" s="19" t="s">
        <v>102</v>
      </c>
      <c r="O11" s="19" t="s">
        <v>102</v>
      </c>
      <c r="P11" s="19" t="s">
        <v>102</v>
      </c>
    </row>
    <row r="12" spans="1:16" ht="15">
      <c r="A12" s="5" t="s">
        <v>0</v>
      </c>
      <c r="B12" s="10" t="str">
        <f t="shared" si="1"/>
        <v>(1) Produz. energia e trasformazione combustibili</v>
      </c>
      <c r="C12" s="10" t="s">
        <v>5</v>
      </c>
      <c r="D12" s="15" t="str">
        <f t="shared" si="0"/>
        <v>(5) Miniere di carbone - estrazione oli/gas - comp</v>
      </c>
      <c r="E12" s="19" t="s">
        <v>102</v>
      </c>
      <c r="F12" s="19" t="s">
        <v>102</v>
      </c>
      <c r="G12" s="19" t="s">
        <v>102</v>
      </c>
      <c r="H12" s="19" t="s">
        <v>102</v>
      </c>
      <c r="I12" s="19" t="s">
        <v>102</v>
      </c>
      <c r="J12" s="19" t="s">
        <v>102</v>
      </c>
      <c r="K12" s="19" t="s">
        <v>102</v>
      </c>
      <c r="L12" s="19" t="s">
        <v>102</v>
      </c>
      <c r="M12" s="19" t="s">
        <v>102</v>
      </c>
      <c r="N12" s="19" t="s">
        <v>102</v>
      </c>
      <c r="O12" s="19" t="s">
        <v>102</v>
      </c>
      <c r="P12" s="19" t="s">
        <v>102</v>
      </c>
    </row>
    <row r="13" spans="1:16" ht="15">
      <c r="A13" s="5" t="s">
        <v>6</v>
      </c>
      <c r="B13" s="10" t="str">
        <f t="shared" si="1"/>
        <v>(2) Combustione non industriale</v>
      </c>
      <c r="C13" s="10" t="s">
        <v>7</v>
      </c>
      <c r="D13" s="15" t="str">
        <f t="shared" si="0"/>
        <v>(1) Impianti commerciali ed istituzionali</v>
      </c>
      <c r="E13" s="18">
        <v>30.1828</v>
      </c>
      <c r="F13" s="18">
        <v>647.6477</v>
      </c>
      <c r="G13" s="18">
        <v>72.537</v>
      </c>
      <c r="H13" s="18">
        <v>5.104</v>
      </c>
      <c r="I13" s="18">
        <v>0.8196</v>
      </c>
      <c r="J13" s="18">
        <v>55.7684</v>
      </c>
      <c r="K13" s="18">
        <v>56.673</v>
      </c>
      <c r="L13" s="18">
        <v>15.8356</v>
      </c>
      <c r="M13" s="18">
        <v>1.479</v>
      </c>
      <c r="N13" s="18">
        <v>74.753</v>
      </c>
      <c r="O13" s="18">
        <v>1.3265</v>
      </c>
      <c r="P13" s="18">
        <v>196.5732</v>
      </c>
    </row>
    <row r="14" spans="1:16" ht="15">
      <c r="A14" s="5" t="s">
        <v>6</v>
      </c>
      <c r="B14" s="10" t="str">
        <f t="shared" si="1"/>
        <v>(2) Combustione non industriale</v>
      </c>
      <c r="C14" s="10" t="s">
        <v>8</v>
      </c>
      <c r="D14" s="15" t="str">
        <f t="shared" si="0"/>
        <v>(2) Impianti residenziali</v>
      </c>
      <c r="E14" s="18">
        <v>565.8086</v>
      </c>
      <c r="F14" s="18">
        <v>9540.9482</v>
      </c>
      <c r="G14" s="18">
        <v>375.4857</v>
      </c>
      <c r="H14" s="18">
        <v>62.8589</v>
      </c>
      <c r="I14" s="18">
        <v>16.9733</v>
      </c>
      <c r="J14" s="18">
        <v>4427.39</v>
      </c>
      <c r="K14" s="18">
        <v>450.2174</v>
      </c>
      <c r="L14" s="18">
        <v>1373.5404</v>
      </c>
      <c r="M14" s="18">
        <v>146.9733</v>
      </c>
      <c r="N14" s="18">
        <v>406.8539</v>
      </c>
      <c r="O14" s="18">
        <v>15.379</v>
      </c>
      <c r="P14" s="18">
        <v>6034.0809</v>
      </c>
    </row>
    <row r="15" spans="1:16" ht="15">
      <c r="A15" s="5" t="s">
        <v>6</v>
      </c>
      <c r="B15" s="10" t="str">
        <f t="shared" si="1"/>
        <v>(2) Combustione non industriale</v>
      </c>
      <c r="C15" s="10" t="s">
        <v>9</v>
      </c>
      <c r="D15" s="15" t="str">
        <f t="shared" si="0"/>
        <v>(3) Impianti in agricoltura  silvicoltura e acquac</v>
      </c>
      <c r="E15" s="18">
        <v>0.087</v>
      </c>
      <c r="F15" s="18">
        <v>0.2485</v>
      </c>
      <c r="G15" s="18">
        <v>0.9109</v>
      </c>
      <c r="H15" s="18">
        <v>0.1739</v>
      </c>
      <c r="I15" s="19" t="s">
        <v>102</v>
      </c>
      <c r="J15" s="18">
        <v>0.0373</v>
      </c>
      <c r="K15" s="18">
        <v>0.6212</v>
      </c>
      <c r="L15" s="18">
        <v>0.0621</v>
      </c>
      <c r="M15" s="18">
        <v>1.2423</v>
      </c>
      <c r="N15" s="18">
        <v>0.9666</v>
      </c>
      <c r="O15" s="18">
        <v>0.0523</v>
      </c>
      <c r="P15" s="18">
        <v>0.8236</v>
      </c>
    </row>
    <row r="16" spans="1:16" ht="15">
      <c r="A16" s="5" t="s">
        <v>10</v>
      </c>
      <c r="B16" s="10" t="str">
        <f t="shared" si="1"/>
        <v>(3) Combustione nell'industria</v>
      </c>
      <c r="C16" s="10" t="s">
        <v>11</v>
      </c>
      <c r="D16" s="15" t="str">
        <f t="shared" si="0"/>
        <v>(1) Combustione nelle caldaie  turbine e motori a </v>
      </c>
      <c r="E16" s="18">
        <v>0.119</v>
      </c>
      <c r="F16" s="18">
        <v>0.9516</v>
      </c>
      <c r="G16" s="18">
        <v>2.6565</v>
      </c>
      <c r="H16" s="18">
        <v>0.1427</v>
      </c>
      <c r="I16" s="19" t="s">
        <v>102</v>
      </c>
      <c r="J16" s="18">
        <v>0.119</v>
      </c>
      <c r="K16" s="18">
        <v>2.9976</v>
      </c>
      <c r="L16" s="18">
        <v>0.0095</v>
      </c>
      <c r="M16" s="18">
        <v>0.0139</v>
      </c>
      <c r="N16" s="18">
        <v>2.7032</v>
      </c>
      <c r="O16" s="18">
        <v>0.0656</v>
      </c>
      <c r="P16" s="18">
        <v>3.8824</v>
      </c>
    </row>
    <row r="17" spans="1:16" ht="15">
      <c r="A17" s="5" t="s">
        <v>10</v>
      </c>
      <c r="B17" s="10" t="str">
        <f t="shared" si="1"/>
        <v>(3) Combustione nell'industria</v>
      </c>
      <c r="C17" s="10" t="s">
        <v>12</v>
      </c>
      <c r="D17" s="15" t="str">
        <f t="shared" si="0"/>
        <v>(2) Forni di processo senza contatto</v>
      </c>
      <c r="E17" s="19" t="s">
        <v>102</v>
      </c>
      <c r="F17" s="18">
        <v>0.655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8">
        <v>0.44</v>
      </c>
      <c r="L17" s="19" t="s">
        <v>102</v>
      </c>
      <c r="M17" s="18">
        <v>0.048</v>
      </c>
      <c r="N17" s="19" t="s">
        <v>102</v>
      </c>
      <c r="O17" s="18">
        <v>0.0111</v>
      </c>
      <c r="P17" s="18">
        <v>0.6089</v>
      </c>
    </row>
    <row r="18" spans="1:16" ht="15">
      <c r="A18" s="5" t="s">
        <v>10</v>
      </c>
      <c r="B18" s="10" t="str">
        <f t="shared" si="1"/>
        <v>(3) Combustione nell'industria</v>
      </c>
      <c r="C18" s="10" t="s">
        <v>13</v>
      </c>
      <c r="D18" s="15" t="str">
        <f t="shared" si="0"/>
        <v>(3) Processi di combustione con contatto</v>
      </c>
      <c r="E18" s="18">
        <v>27.7087</v>
      </c>
      <c r="F18" s="18">
        <v>456.1841</v>
      </c>
      <c r="G18" s="18">
        <v>349.6769</v>
      </c>
      <c r="H18" s="18">
        <v>29.2522</v>
      </c>
      <c r="I18" s="18" t="s">
        <v>102</v>
      </c>
      <c r="J18" s="18">
        <v>70.609</v>
      </c>
      <c r="K18" s="18">
        <v>2852.623</v>
      </c>
      <c r="L18" s="18">
        <v>46.7481</v>
      </c>
      <c r="M18" s="18">
        <v>83.4819</v>
      </c>
      <c r="N18" s="18">
        <v>359.327</v>
      </c>
      <c r="O18" s="18">
        <v>64.6248</v>
      </c>
      <c r="P18" s="18">
        <v>3601.3773</v>
      </c>
    </row>
    <row r="19" spans="1:16" ht="15">
      <c r="A19" s="5" t="s">
        <v>14</v>
      </c>
      <c r="B19" s="10" t="str">
        <f t="shared" si="1"/>
        <v>(4) Processi produttivi</v>
      </c>
      <c r="C19" s="10" t="s">
        <v>15</v>
      </c>
      <c r="D19" s="15" t="str">
        <f t="shared" si="0"/>
        <v>(1) Processi nell'industria petrolifera</v>
      </c>
      <c r="E19" s="19" t="s">
        <v>102</v>
      </c>
      <c r="F19" s="19" t="s">
        <v>102</v>
      </c>
      <c r="G19" s="19" t="s">
        <v>102</v>
      </c>
      <c r="H19" s="19" t="s">
        <v>102</v>
      </c>
      <c r="I19" s="19" t="s">
        <v>102</v>
      </c>
      <c r="J19" s="19" t="s">
        <v>102</v>
      </c>
      <c r="K19" s="19" t="s">
        <v>102</v>
      </c>
      <c r="L19" s="19" t="s">
        <v>102</v>
      </c>
      <c r="M19" s="19" t="s">
        <v>102</v>
      </c>
      <c r="N19" s="19" t="s">
        <v>102</v>
      </c>
      <c r="O19" s="19" t="s">
        <v>102</v>
      </c>
      <c r="P19" s="19" t="s">
        <v>102</v>
      </c>
    </row>
    <row r="20" spans="1:16" ht="15">
      <c r="A20" s="5" t="s">
        <v>14</v>
      </c>
      <c r="B20" s="10" t="str">
        <f t="shared" si="1"/>
        <v>(4) Processi produttivi</v>
      </c>
      <c r="C20" s="10" t="s">
        <v>16</v>
      </c>
      <c r="D20" s="15" t="str">
        <f t="shared" si="0"/>
        <v>(2) Processi nelle industrie del ferro e dell'acci</v>
      </c>
      <c r="E20" s="19" t="s">
        <v>102</v>
      </c>
      <c r="F20" s="19" t="s">
        <v>102</v>
      </c>
      <c r="G20" s="19" t="s">
        <v>102</v>
      </c>
      <c r="H20" s="19" t="s">
        <v>102</v>
      </c>
      <c r="I20" s="19" t="s">
        <v>102</v>
      </c>
      <c r="J20" s="19" t="s">
        <v>102</v>
      </c>
      <c r="K20" s="19" t="s">
        <v>102</v>
      </c>
      <c r="L20" s="18">
        <v>2.771</v>
      </c>
      <c r="M20" s="19" t="s">
        <v>102</v>
      </c>
      <c r="N20" s="19" t="s">
        <v>102</v>
      </c>
      <c r="O20" s="19" t="s">
        <v>102</v>
      </c>
      <c r="P20" s="19" t="s">
        <v>102</v>
      </c>
    </row>
    <row r="21" spans="1:16" ht="15">
      <c r="A21" s="5" t="s">
        <v>14</v>
      </c>
      <c r="B21" s="10" t="str">
        <f t="shared" si="1"/>
        <v>(4) Processi produttivi</v>
      </c>
      <c r="C21" s="10" t="s">
        <v>17</v>
      </c>
      <c r="D21" s="15" t="str">
        <f t="shared" si="0"/>
        <v>(3) Processi nelle industrie di metalli non ferros</v>
      </c>
      <c r="E21" s="19" t="s">
        <v>102</v>
      </c>
      <c r="F21" s="19" t="s">
        <v>102</v>
      </c>
      <c r="G21" s="19" t="s">
        <v>102</v>
      </c>
      <c r="H21" s="19" t="s">
        <v>102</v>
      </c>
      <c r="I21" s="18">
        <v>0.49</v>
      </c>
      <c r="J21" s="19" t="s">
        <v>102</v>
      </c>
      <c r="K21" s="19" t="s">
        <v>102</v>
      </c>
      <c r="L21" s="18">
        <v>0.6114</v>
      </c>
      <c r="M21" s="19" t="s">
        <v>102</v>
      </c>
      <c r="N21" s="19" t="s">
        <v>102</v>
      </c>
      <c r="O21" s="18">
        <v>0.0288</v>
      </c>
      <c r="P21" s="19" t="s">
        <v>102</v>
      </c>
    </row>
    <row r="22" spans="1:16" ht="15">
      <c r="A22" s="5" t="s">
        <v>14</v>
      </c>
      <c r="B22" s="10" t="str">
        <f t="shared" si="1"/>
        <v>(4) Processi produttivi</v>
      </c>
      <c r="C22" s="10" t="s">
        <v>18</v>
      </c>
      <c r="D22" s="15" t="str">
        <f t="shared" si="0"/>
        <v>(4) Processi nelle industrie chimiche inorganiche</v>
      </c>
      <c r="E22" s="19" t="s">
        <v>102</v>
      </c>
      <c r="F22" s="19" t="s">
        <v>102</v>
      </c>
      <c r="G22" s="19" t="s">
        <v>102</v>
      </c>
      <c r="H22" s="19" t="s">
        <v>102</v>
      </c>
      <c r="I22" s="19" t="s">
        <v>102</v>
      </c>
      <c r="J22" s="19" t="s">
        <v>102</v>
      </c>
      <c r="K22" s="19" t="s">
        <v>102</v>
      </c>
      <c r="L22" s="19" t="s">
        <v>102</v>
      </c>
      <c r="M22" s="18">
        <v>0.4506</v>
      </c>
      <c r="N22" s="19" t="s">
        <v>102</v>
      </c>
      <c r="O22" s="18">
        <v>0.0141</v>
      </c>
      <c r="P22" s="19" t="s">
        <v>102</v>
      </c>
    </row>
    <row r="23" spans="1:16" ht="15">
      <c r="A23" s="5" t="s">
        <v>14</v>
      </c>
      <c r="B23" s="10" t="str">
        <f t="shared" si="1"/>
        <v>(4) Processi produttivi</v>
      </c>
      <c r="C23" s="10" t="s">
        <v>19</v>
      </c>
      <c r="D23" s="15" t="str">
        <f t="shared" si="0"/>
        <v>(5) Processi nelle industrie chimiche organiche</v>
      </c>
      <c r="E23" s="19" t="s">
        <v>102</v>
      </c>
      <c r="F23" s="19" t="s">
        <v>102</v>
      </c>
      <c r="G23" s="19" t="s">
        <v>102</v>
      </c>
      <c r="H23" s="19" t="s">
        <v>102</v>
      </c>
      <c r="I23" s="19" t="s">
        <v>102</v>
      </c>
      <c r="J23" s="18">
        <v>1.5758</v>
      </c>
      <c r="K23" s="19" t="s">
        <v>102</v>
      </c>
      <c r="L23" s="18">
        <v>0.18</v>
      </c>
      <c r="M23" s="19" t="s">
        <v>102</v>
      </c>
      <c r="N23" s="19" t="s">
        <v>102</v>
      </c>
      <c r="O23" s="19" t="s">
        <v>102</v>
      </c>
      <c r="P23" s="18">
        <v>1.5758</v>
      </c>
    </row>
    <row r="24" spans="1:16" ht="15">
      <c r="A24" s="5" t="s">
        <v>14</v>
      </c>
      <c r="B24" s="10" t="str">
        <f t="shared" si="1"/>
        <v>(4) Processi produttivi</v>
      </c>
      <c r="C24" s="10" t="s">
        <v>20</v>
      </c>
      <c r="D24" s="15" t="str">
        <f t="shared" si="0"/>
        <v>(6) Processi nell'industria del legno  pasta per l</v>
      </c>
      <c r="E24" s="19" t="s">
        <v>102</v>
      </c>
      <c r="F24" s="19" t="s">
        <v>102</v>
      </c>
      <c r="G24" s="18">
        <v>524.39</v>
      </c>
      <c r="H24" s="19" t="s">
        <v>102</v>
      </c>
      <c r="I24" s="19" t="s">
        <v>102</v>
      </c>
      <c r="J24" s="18">
        <v>281.7306</v>
      </c>
      <c r="K24" s="19" t="s">
        <v>102</v>
      </c>
      <c r="L24" s="18">
        <v>104.494</v>
      </c>
      <c r="M24" s="18">
        <v>0.6074</v>
      </c>
      <c r="N24" s="18">
        <v>524.39</v>
      </c>
      <c r="O24" s="18">
        <v>0.019</v>
      </c>
      <c r="P24" s="18">
        <v>281.7306</v>
      </c>
    </row>
    <row r="25" spans="1:16" ht="15">
      <c r="A25" s="5" t="s">
        <v>14</v>
      </c>
      <c r="B25" s="10" t="str">
        <f t="shared" si="1"/>
        <v>(4) Processi produttivi</v>
      </c>
      <c r="C25" s="10" t="s">
        <v>21</v>
      </c>
      <c r="D25" s="15" t="str">
        <f t="shared" si="0"/>
        <v>(8) Produzione di idrocarburi e esafluoruro di zol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  <c r="P25" s="19" t="s">
        <v>102</v>
      </c>
    </row>
    <row r="26" spans="1:16" ht="15">
      <c r="A26" s="5" t="s">
        <v>22</v>
      </c>
      <c r="B26" s="10" t="str">
        <f t="shared" si="1"/>
        <v>(5) Estrazione e distribuzione combustibili</v>
      </c>
      <c r="C26" s="10" t="s">
        <v>23</v>
      </c>
      <c r="D26" s="15" t="str">
        <f t="shared" si="0"/>
        <v>(1) Estrazione e primo trattamento di combustibili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  <c r="P26" s="19" t="s">
        <v>102</v>
      </c>
    </row>
    <row r="27" spans="1:16" ht="15">
      <c r="A27" s="5" t="s">
        <v>22</v>
      </c>
      <c r="B27" s="10" t="str">
        <f t="shared" si="1"/>
        <v>(5) Estrazione e distribuzione combustibili</v>
      </c>
      <c r="C27" s="10" t="s">
        <v>24</v>
      </c>
      <c r="D27" s="15" t="str">
        <f t="shared" si="0"/>
        <v>(2) Estrazione  primo trattamento e caricamento di</v>
      </c>
      <c r="E27" s="19" t="s">
        <v>102</v>
      </c>
      <c r="F27" s="19" t="s">
        <v>102</v>
      </c>
      <c r="G27" s="19" t="s">
        <v>102</v>
      </c>
      <c r="H27" s="19" t="s">
        <v>102</v>
      </c>
      <c r="I27" s="19" t="s">
        <v>102</v>
      </c>
      <c r="J27" s="19" t="s">
        <v>102</v>
      </c>
      <c r="K27" s="19" t="s">
        <v>102</v>
      </c>
      <c r="L27" s="19" t="s">
        <v>102</v>
      </c>
      <c r="M27" s="19" t="s">
        <v>102</v>
      </c>
      <c r="N27" s="19" t="s">
        <v>102</v>
      </c>
      <c r="O27" s="19" t="s">
        <v>102</v>
      </c>
      <c r="P27" s="19" t="s">
        <v>102</v>
      </c>
    </row>
    <row r="28" spans="1:16" ht="15">
      <c r="A28" s="5" t="s">
        <v>22</v>
      </c>
      <c r="B28" s="10" t="str">
        <f t="shared" si="1"/>
        <v>(5) Estrazione e distribuzione combustibili</v>
      </c>
      <c r="C28" s="10" t="s">
        <v>25</v>
      </c>
      <c r="D28" s="15" t="str">
        <f t="shared" si="0"/>
        <v>(3) Estrazione  primo trattamento e caricamento di</v>
      </c>
      <c r="E28" s="19" t="s">
        <v>102</v>
      </c>
      <c r="F28" s="19" t="s">
        <v>102</v>
      </c>
      <c r="G28" s="19" t="s">
        <v>102</v>
      </c>
      <c r="H28" s="19" t="s">
        <v>102</v>
      </c>
      <c r="I28" s="19" t="s">
        <v>102</v>
      </c>
      <c r="J28" s="19" t="s">
        <v>102</v>
      </c>
      <c r="K28" s="19" t="s">
        <v>102</v>
      </c>
      <c r="L28" s="19" t="s">
        <v>102</v>
      </c>
      <c r="M28" s="19" t="s">
        <v>102</v>
      </c>
      <c r="N28" s="19" t="s">
        <v>102</v>
      </c>
      <c r="O28" s="19" t="s">
        <v>102</v>
      </c>
      <c r="P28" s="19" t="s">
        <v>102</v>
      </c>
    </row>
    <row r="29" spans="1:16" ht="15">
      <c r="A29" s="5" t="s">
        <v>22</v>
      </c>
      <c r="B29" s="10" t="str">
        <f t="shared" si="1"/>
        <v>(5) Estrazione e distribuzione combustibili</v>
      </c>
      <c r="C29" s="10" t="s">
        <v>26</v>
      </c>
      <c r="D29" s="15" t="str">
        <f t="shared" si="0"/>
        <v>(4) Distribuzione di combustibili liquidi (eccetto</v>
      </c>
      <c r="E29" s="19" t="s">
        <v>102</v>
      </c>
      <c r="F29" s="19" t="s">
        <v>102</v>
      </c>
      <c r="G29" s="19" t="s">
        <v>102</v>
      </c>
      <c r="H29" s="19" t="s">
        <v>102</v>
      </c>
      <c r="I29" s="19" t="s">
        <v>102</v>
      </c>
      <c r="J29" s="19" t="s">
        <v>102</v>
      </c>
      <c r="K29" s="19" t="s">
        <v>102</v>
      </c>
      <c r="L29" s="19" t="s">
        <v>102</v>
      </c>
      <c r="M29" s="19" t="s">
        <v>102</v>
      </c>
      <c r="N29" s="19" t="s">
        <v>102</v>
      </c>
      <c r="O29" s="19" t="s">
        <v>102</v>
      </c>
      <c r="P29" s="19" t="s">
        <v>102</v>
      </c>
    </row>
    <row r="30" spans="1:16" ht="15">
      <c r="A30" s="5" t="s">
        <v>22</v>
      </c>
      <c r="B30" s="10" t="str">
        <f t="shared" si="1"/>
        <v>(5) Estrazione e distribuzione combustibili</v>
      </c>
      <c r="C30" s="10" t="s">
        <v>27</v>
      </c>
      <c r="D30" s="15" t="str">
        <f t="shared" si="0"/>
        <v>(5) Distribuzione di benzine</v>
      </c>
      <c r="E30" s="19" t="s">
        <v>102</v>
      </c>
      <c r="F30" s="19" t="s">
        <v>102</v>
      </c>
      <c r="G30" s="19" t="s">
        <v>102</v>
      </c>
      <c r="H30" s="19" t="s">
        <v>102</v>
      </c>
      <c r="I30" s="19" t="s">
        <v>102</v>
      </c>
      <c r="J30" s="18">
        <v>368.1895</v>
      </c>
      <c r="K30" s="19" t="s">
        <v>102</v>
      </c>
      <c r="L30" s="19" t="s">
        <v>102</v>
      </c>
      <c r="M30" s="19" t="s">
        <v>102</v>
      </c>
      <c r="N30" s="19" t="s">
        <v>102</v>
      </c>
      <c r="O30" s="19" t="s">
        <v>102</v>
      </c>
      <c r="P30" s="18">
        <v>368.1895</v>
      </c>
    </row>
    <row r="31" spans="1:16" ht="15">
      <c r="A31" s="5" t="s">
        <v>22</v>
      </c>
      <c r="B31" s="10" t="str">
        <f t="shared" si="1"/>
        <v>(5) Estrazione e distribuzione combustibili</v>
      </c>
      <c r="C31" s="10" t="s">
        <v>28</v>
      </c>
      <c r="D31" s="15" t="str">
        <f t="shared" si="0"/>
        <v>(6) Reti di distribuzione di gas</v>
      </c>
      <c r="E31" s="18">
        <v>1053.8099</v>
      </c>
      <c r="F31" s="19" t="s">
        <v>102</v>
      </c>
      <c r="G31" s="19" t="s">
        <v>102</v>
      </c>
      <c r="H31" s="19" t="s">
        <v>102</v>
      </c>
      <c r="I31" s="19" t="s">
        <v>102</v>
      </c>
      <c r="J31" s="18">
        <v>33.6267</v>
      </c>
      <c r="K31" s="19" t="s">
        <v>102</v>
      </c>
      <c r="L31" s="19" t="s">
        <v>102</v>
      </c>
      <c r="M31" s="19" t="s">
        <v>102</v>
      </c>
      <c r="N31" s="18">
        <v>22.13</v>
      </c>
      <c r="O31" s="19" t="s">
        <v>102</v>
      </c>
      <c r="P31" s="18">
        <v>48.38</v>
      </c>
    </row>
    <row r="32" spans="1:16" ht="15">
      <c r="A32" s="5" t="s">
        <v>22</v>
      </c>
      <c r="B32" s="10" t="str">
        <f t="shared" si="1"/>
        <v>(5) Estrazione e distribuzione combustibili</v>
      </c>
      <c r="C32" s="10" t="s">
        <v>29</v>
      </c>
      <c r="D32" s="15" t="str">
        <f t="shared" si="0"/>
        <v>(7) Estrazione di energia geotermica</v>
      </c>
      <c r="E32" s="19" t="s">
        <v>102</v>
      </c>
      <c r="F32" s="19" t="s">
        <v>102</v>
      </c>
      <c r="G32" s="19" t="s">
        <v>102</v>
      </c>
      <c r="H32" s="19" t="s">
        <v>102</v>
      </c>
      <c r="I32" s="19" t="s">
        <v>102</v>
      </c>
      <c r="J32" s="19" t="s">
        <v>102</v>
      </c>
      <c r="K32" s="19" t="s">
        <v>102</v>
      </c>
      <c r="L32" s="19" t="s">
        <v>102</v>
      </c>
      <c r="M32" s="19" t="s">
        <v>102</v>
      </c>
      <c r="N32" s="19" t="s">
        <v>102</v>
      </c>
      <c r="O32" s="19" t="s">
        <v>102</v>
      </c>
      <c r="P32" s="18" t="s">
        <v>102</v>
      </c>
    </row>
    <row r="33" spans="1:16" ht="15">
      <c r="A33" s="5" t="s">
        <v>30</v>
      </c>
      <c r="B33" s="10" t="str">
        <f t="shared" si="1"/>
        <v>(6) Uso di solventi</v>
      </c>
      <c r="C33" s="10" t="s">
        <v>31</v>
      </c>
      <c r="D33" s="15" t="str">
        <f t="shared" si="0"/>
        <v>(1) Verniciatura</v>
      </c>
      <c r="E33" s="19" t="s">
        <v>102</v>
      </c>
      <c r="F33" s="19" t="s">
        <v>102</v>
      </c>
      <c r="G33" s="19" t="s">
        <v>102</v>
      </c>
      <c r="H33" s="19" t="s">
        <v>102</v>
      </c>
      <c r="I33" s="19" t="s">
        <v>102</v>
      </c>
      <c r="J33" s="18">
        <v>1925.6841</v>
      </c>
      <c r="K33" s="19" t="s">
        <v>102</v>
      </c>
      <c r="L33" s="19" t="s">
        <v>102</v>
      </c>
      <c r="M33" s="19" t="s">
        <v>102</v>
      </c>
      <c r="N33" s="19" t="s">
        <v>102</v>
      </c>
      <c r="O33" s="19" t="s">
        <v>102</v>
      </c>
      <c r="P33" s="18">
        <v>1925.6841</v>
      </c>
    </row>
    <row r="34" spans="1:16" ht="15">
      <c r="A34" s="5" t="s">
        <v>30</v>
      </c>
      <c r="B34" s="10" t="str">
        <f t="shared" si="1"/>
        <v>(6) Uso di solventi</v>
      </c>
      <c r="C34" s="10" t="s">
        <v>32</v>
      </c>
      <c r="D34" s="15" t="str">
        <f t="shared" si="0"/>
        <v>(2) Sgrassaggio  pulitura a secco e componentistic</v>
      </c>
      <c r="E34" s="19" t="s">
        <v>102</v>
      </c>
      <c r="F34" s="19" t="s">
        <v>102</v>
      </c>
      <c r="G34" s="19" t="s">
        <v>102</v>
      </c>
      <c r="H34" s="19" t="s">
        <v>102</v>
      </c>
      <c r="I34" s="19" t="s">
        <v>102</v>
      </c>
      <c r="J34" s="18">
        <v>479.8735</v>
      </c>
      <c r="K34" s="19" t="s">
        <v>102</v>
      </c>
      <c r="L34" s="19" t="s">
        <v>102</v>
      </c>
      <c r="M34" s="19" t="s">
        <v>102</v>
      </c>
      <c r="N34" s="19" t="s">
        <v>102</v>
      </c>
      <c r="O34" s="19" t="s">
        <v>102</v>
      </c>
      <c r="P34" s="18">
        <v>479.8735</v>
      </c>
    </row>
    <row r="35" spans="1:16" ht="15">
      <c r="A35" s="5" t="s">
        <v>30</v>
      </c>
      <c r="B35" s="10" t="str">
        <f t="shared" si="1"/>
        <v>(6) Uso di solventi</v>
      </c>
      <c r="C35" s="10" t="s">
        <v>33</v>
      </c>
      <c r="D35" s="15" t="str">
        <f t="shared" si="0"/>
        <v>(3) Produzione o lavorazione di prodotti chimici</v>
      </c>
      <c r="E35" s="19" t="s">
        <v>102</v>
      </c>
      <c r="F35" s="19" t="s">
        <v>102</v>
      </c>
      <c r="G35" s="19" t="s">
        <v>102</v>
      </c>
      <c r="H35" s="19" t="s">
        <v>102</v>
      </c>
      <c r="I35" s="19" t="s">
        <v>102</v>
      </c>
      <c r="J35" s="18">
        <v>697.9515</v>
      </c>
      <c r="K35" s="18">
        <v>0</v>
      </c>
      <c r="L35" s="18">
        <v>0.7198</v>
      </c>
      <c r="M35" s="18">
        <v>0</v>
      </c>
      <c r="N35" s="19" t="s">
        <v>102</v>
      </c>
      <c r="O35" s="18">
        <v>0</v>
      </c>
      <c r="P35" s="18">
        <v>697.9515</v>
      </c>
    </row>
    <row r="36" spans="1:16" ht="15">
      <c r="A36" s="5" t="s">
        <v>30</v>
      </c>
      <c r="B36" s="10" t="str">
        <f t="shared" si="1"/>
        <v>(6) Uso di solventi</v>
      </c>
      <c r="C36" s="10" t="s">
        <v>34</v>
      </c>
      <c r="D36" s="15" t="str">
        <f t="shared" si="0"/>
        <v>(4) Altro uso di solventi e relative attivita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8">
        <v>2109.4982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  <c r="P36" s="18">
        <v>2109.4982</v>
      </c>
    </row>
    <row r="37" spans="1:16" ht="15">
      <c r="A37" s="5" t="s">
        <v>30</v>
      </c>
      <c r="B37" s="10" t="str">
        <f t="shared" si="1"/>
        <v>(6) Uso di solventi</v>
      </c>
      <c r="C37" s="10" t="s">
        <v>35</v>
      </c>
      <c r="D37" s="15" t="str">
        <f t="shared" si="0"/>
        <v>(5) Uso di HFC  N2O  NH3  PFC e SF6</v>
      </c>
      <c r="E37" s="19" t="s">
        <v>102</v>
      </c>
      <c r="F37" s="19" t="s">
        <v>102</v>
      </c>
      <c r="G37" s="19" t="s">
        <v>102</v>
      </c>
      <c r="H37" s="19" t="s">
        <v>102</v>
      </c>
      <c r="I37" s="19" t="s">
        <v>102</v>
      </c>
      <c r="J37" s="19" t="s">
        <v>102</v>
      </c>
      <c r="K37" s="19" t="s">
        <v>102</v>
      </c>
      <c r="L37" s="19" t="s">
        <v>102</v>
      </c>
      <c r="M37" s="19" t="s">
        <v>102</v>
      </c>
      <c r="N37" s="18">
        <v>525.8177</v>
      </c>
      <c r="O37" s="19" t="s">
        <v>102</v>
      </c>
      <c r="P37" s="19" t="s">
        <v>102</v>
      </c>
    </row>
    <row r="38" spans="1:16" ht="15">
      <c r="A38" s="5" t="s">
        <v>36</v>
      </c>
      <c r="B38" s="10" t="str">
        <f t="shared" si="1"/>
        <v>(7) Trasporto su strada</v>
      </c>
      <c r="C38" s="10" t="s">
        <v>37</v>
      </c>
      <c r="D38" s="15" t="str">
        <f t="shared" si="0"/>
        <v>(1) Automobili</v>
      </c>
      <c r="E38" s="18">
        <v>62.7375</v>
      </c>
      <c r="F38" s="18">
        <v>4931.3934</v>
      </c>
      <c r="G38" s="18">
        <v>918.6157</v>
      </c>
      <c r="H38" s="18">
        <v>33.9166</v>
      </c>
      <c r="I38" s="18">
        <v>110.1335</v>
      </c>
      <c r="J38" s="18">
        <v>563.412</v>
      </c>
      <c r="K38" s="18">
        <v>2642.2599</v>
      </c>
      <c r="L38" s="18">
        <v>256.8603</v>
      </c>
      <c r="M38" s="18">
        <v>27.0269</v>
      </c>
      <c r="N38" s="18">
        <v>930.4473</v>
      </c>
      <c r="O38" s="18">
        <v>64.7654</v>
      </c>
      <c r="P38" s="18">
        <v>4330.3006</v>
      </c>
    </row>
    <row r="39" spans="1:16" ht="15">
      <c r="A39" s="5" t="s">
        <v>36</v>
      </c>
      <c r="B39" s="10" t="str">
        <f t="shared" si="1"/>
        <v>(7) Trasporto su strada</v>
      </c>
      <c r="C39" s="10" t="s">
        <v>38</v>
      </c>
      <c r="D39" s="15" t="str">
        <f t="shared" si="0"/>
        <v>(2) Veicoli leggeri &lt; 3.5 t</v>
      </c>
      <c r="E39" s="18">
        <v>30.1847</v>
      </c>
      <c r="F39" s="18">
        <v>2870.6994</v>
      </c>
      <c r="G39" s="18">
        <v>843.1703</v>
      </c>
      <c r="H39" s="18">
        <v>14.7562</v>
      </c>
      <c r="I39" s="18">
        <v>7.1452</v>
      </c>
      <c r="J39" s="18">
        <v>413.1314</v>
      </c>
      <c r="K39" s="18">
        <v>4468.955</v>
      </c>
      <c r="L39" s="18">
        <v>482.6456</v>
      </c>
      <c r="M39" s="18">
        <v>27.5008</v>
      </c>
      <c r="N39" s="18">
        <v>848.3786</v>
      </c>
      <c r="O39" s="18">
        <v>98.4348</v>
      </c>
      <c r="P39" s="18">
        <v>6181.456</v>
      </c>
    </row>
    <row r="40" spans="1:16" ht="15">
      <c r="A40" s="5" t="s">
        <v>36</v>
      </c>
      <c r="B40" s="10" t="str">
        <f t="shared" si="1"/>
        <v>(7) Trasporto su strada</v>
      </c>
      <c r="C40" s="10" t="s">
        <v>39</v>
      </c>
      <c r="D40" s="15" t="str">
        <f t="shared" si="0"/>
        <v>(3) Veicoli pesanti &gt; 3.5 t e autobus</v>
      </c>
      <c r="E40" s="18">
        <v>13.9015</v>
      </c>
      <c r="F40" s="18">
        <v>528.0017</v>
      </c>
      <c r="G40" s="18">
        <v>182.6967</v>
      </c>
      <c r="H40" s="18">
        <v>7.8469</v>
      </c>
      <c r="I40" s="18">
        <v>0.6551</v>
      </c>
      <c r="J40" s="18">
        <v>184.9029</v>
      </c>
      <c r="K40" s="18">
        <v>2171.5769</v>
      </c>
      <c r="L40" s="18">
        <v>113.8891</v>
      </c>
      <c r="M40" s="18">
        <v>5.9665</v>
      </c>
      <c r="N40" s="18">
        <v>185.4211</v>
      </c>
      <c r="O40" s="18">
        <v>47.4351</v>
      </c>
      <c r="P40" s="18">
        <v>2892.5015</v>
      </c>
    </row>
    <row r="41" spans="1:16" ht="15">
      <c r="A41" s="5" t="s">
        <v>36</v>
      </c>
      <c r="B41" s="10" t="str">
        <f t="shared" si="1"/>
        <v>(7) Trasporto su strada</v>
      </c>
      <c r="C41" s="10" t="s">
        <v>40</v>
      </c>
      <c r="D41" s="15" t="str">
        <f t="shared" si="0"/>
        <v>(4) Ciclomotori (&lt; 50 cm3)</v>
      </c>
      <c r="E41" s="19" t="s">
        <v>102</v>
      </c>
      <c r="F41" s="19" t="s">
        <v>102</v>
      </c>
      <c r="G41" s="19" t="s">
        <v>102</v>
      </c>
      <c r="H41" s="19" t="s">
        <v>102</v>
      </c>
      <c r="I41" s="19" t="s">
        <v>102</v>
      </c>
      <c r="J41" s="19" t="s">
        <v>102</v>
      </c>
      <c r="K41" s="19" t="s">
        <v>102</v>
      </c>
      <c r="L41" s="19" t="s">
        <v>102</v>
      </c>
      <c r="M41" s="19" t="s">
        <v>102</v>
      </c>
      <c r="N41" s="19" t="s">
        <v>102</v>
      </c>
      <c r="O41" s="19" t="s">
        <v>102</v>
      </c>
      <c r="P41" s="19" t="s">
        <v>102</v>
      </c>
    </row>
    <row r="42" spans="1:16" ht="15">
      <c r="A42" s="5" t="s">
        <v>36</v>
      </c>
      <c r="B42" s="10" t="str">
        <f t="shared" si="1"/>
        <v>(7) Trasporto su strada</v>
      </c>
      <c r="C42" s="10" t="s">
        <v>41</v>
      </c>
      <c r="D42" s="15" t="str">
        <f t="shared" si="0"/>
        <v>(5) Motocicli (&gt; 50 cm3)</v>
      </c>
      <c r="E42" s="18">
        <v>51.0764</v>
      </c>
      <c r="F42" s="18">
        <v>5144.2692</v>
      </c>
      <c r="G42" s="18">
        <v>37.3012</v>
      </c>
      <c r="H42" s="18">
        <v>0.7655</v>
      </c>
      <c r="I42" s="18">
        <v>1.4616</v>
      </c>
      <c r="J42" s="18">
        <v>923.2541</v>
      </c>
      <c r="K42" s="18">
        <v>62.8805</v>
      </c>
      <c r="L42" s="18">
        <v>20.1439</v>
      </c>
      <c r="M42" s="18">
        <v>1.173</v>
      </c>
      <c r="N42" s="18">
        <v>38.6111</v>
      </c>
      <c r="O42" s="18">
        <v>1.4896</v>
      </c>
      <c r="P42" s="18">
        <v>1566.5529</v>
      </c>
    </row>
    <row r="43" spans="1:16" ht="15">
      <c r="A43" s="5" t="s">
        <v>36</v>
      </c>
      <c r="B43" s="10" t="str">
        <f t="shared" si="1"/>
        <v>(7) Trasporto su strada</v>
      </c>
      <c r="C43" s="10" t="s">
        <v>42</v>
      </c>
      <c r="D43" s="15" t="str">
        <f t="shared" si="0"/>
        <v>(6) Veicoli a benzina - Emissioni evaporative</v>
      </c>
      <c r="E43" s="19" t="s">
        <v>102</v>
      </c>
      <c r="F43" s="19" t="s">
        <v>102</v>
      </c>
      <c r="G43" s="19" t="s">
        <v>102</v>
      </c>
      <c r="H43" s="19" t="s">
        <v>102</v>
      </c>
      <c r="I43" s="19" t="s">
        <v>102</v>
      </c>
      <c r="J43" s="18">
        <v>401.9375</v>
      </c>
      <c r="K43" s="19" t="s">
        <v>102</v>
      </c>
      <c r="L43" s="19" t="s">
        <v>102</v>
      </c>
      <c r="M43" s="19" t="s">
        <v>102</v>
      </c>
      <c r="N43" s="19" t="s">
        <v>102</v>
      </c>
      <c r="O43" s="19" t="s">
        <v>102</v>
      </c>
      <c r="P43" s="18">
        <v>401.9375</v>
      </c>
    </row>
    <row r="44" spans="1:16" ht="15">
      <c r="A44" s="5" t="s">
        <v>36</v>
      </c>
      <c r="B44" s="10" t="str">
        <f t="shared" si="1"/>
        <v>(7) Trasporto su strada</v>
      </c>
      <c r="C44" s="10" t="s">
        <v>43</v>
      </c>
      <c r="D44" s="15" t="str">
        <f t="shared" si="0"/>
        <v>(999) n.d.</v>
      </c>
      <c r="E44" s="19" t="s">
        <v>102</v>
      </c>
      <c r="F44" s="19" t="s">
        <v>102</v>
      </c>
      <c r="G44" s="19" t="s">
        <v>102</v>
      </c>
      <c r="H44" s="19" t="s">
        <v>102</v>
      </c>
      <c r="I44" s="19" t="s">
        <v>102</v>
      </c>
      <c r="J44" s="19" t="s">
        <v>102</v>
      </c>
      <c r="K44" s="19" t="s">
        <v>102</v>
      </c>
      <c r="L44" s="19" t="s">
        <v>102</v>
      </c>
      <c r="M44" s="19" t="s">
        <v>102</v>
      </c>
      <c r="N44" s="19" t="s">
        <v>102</v>
      </c>
      <c r="O44" s="19" t="s">
        <v>102</v>
      </c>
      <c r="P44" s="19" t="s">
        <v>102</v>
      </c>
    </row>
    <row r="45" spans="1:16" ht="15">
      <c r="A45" s="5" t="s">
        <v>44</v>
      </c>
      <c r="B45" s="10" t="str">
        <f t="shared" si="1"/>
        <v>(8) Altre sorgenti mobili e macchinari</v>
      </c>
      <c r="C45" s="10" t="s">
        <v>45</v>
      </c>
      <c r="D45" s="15" t="str">
        <f t="shared" si="0"/>
        <v>(1) Trasporti militari</v>
      </c>
      <c r="E45" s="18">
        <v>0.4248</v>
      </c>
      <c r="F45" s="18">
        <v>177.7636</v>
      </c>
      <c r="G45" s="18">
        <v>3.1961</v>
      </c>
      <c r="H45" s="18">
        <v>1.0798</v>
      </c>
      <c r="I45" s="18">
        <v>0.0065</v>
      </c>
      <c r="J45" s="18">
        <v>11.4924</v>
      </c>
      <c r="K45" s="18">
        <v>43.8235</v>
      </c>
      <c r="L45" s="18" t="s">
        <v>102</v>
      </c>
      <c r="M45" s="18">
        <v>0.5282</v>
      </c>
      <c r="N45" s="18">
        <v>3.5397</v>
      </c>
      <c r="O45" s="18">
        <v>0.9696</v>
      </c>
      <c r="P45" s="18">
        <v>84.517</v>
      </c>
    </row>
    <row r="46" spans="1:16" ht="15">
      <c r="A46" s="5" t="s">
        <v>44</v>
      </c>
      <c r="B46" s="10" t="str">
        <f t="shared" si="1"/>
        <v>(8) Altre sorgenti mobili e macchinari</v>
      </c>
      <c r="C46" s="10" t="s">
        <v>46</v>
      </c>
      <c r="D46" s="15" t="str">
        <f t="shared" si="0"/>
        <v>(2) Ferrovie</v>
      </c>
      <c r="E46" s="18">
        <v>0.3561</v>
      </c>
      <c r="F46" s="18">
        <v>21.1694</v>
      </c>
      <c r="G46" s="18">
        <v>6.1912</v>
      </c>
      <c r="H46" s="18">
        <v>2.4533</v>
      </c>
      <c r="I46" s="18">
        <v>0.0138</v>
      </c>
      <c r="J46" s="18">
        <v>9.1998</v>
      </c>
      <c r="K46" s="18">
        <v>78.3466</v>
      </c>
      <c r="L46" s="18">
        <v>9.8923</v>
      </c>
      <c r="M46" s="18">
        <v>1.0961</v>
      </c>
      <c r="N46" s="18">
        <v>6.9591</v>
      </c>
      <c r="O46" s="18">
        <v>1.7383</v>
      </c>
      <c r="P46" s="18">
        <v>107.1163</v>
      </c>
    </row>
    <row r="47" spans="1:16" ht="15">
      <c r="A47" s="5" t="s">
        <v>44</v>
      </c>
      <c r="B47" s="10" t="str">
        <f t="shared" si="1"/>
        <v>(8) Altre sorgenti mobili e macchinari</v>
      </c>
      <c r="C47" s="10" t="s">
        <v>47</v>
      </c>
      <c r="D47" s="15" t="str">
        <f t="shared" si="0"/>
        <v>(3) Vie di navigazione interne</v>
      </c>
      <c r="E47" s="19" t="s">
        <v>102</v>
      </c>
      <c r="F47" s="19" t="s">
        <v>102</v>
      </c>
      <c r="G47" s="19" t="s">
        <v>102</v>
      </c>
      <c r="H47" s="19" t="s">
        <v>102</v>
      </c>
      <c r="I47" s="19" t="s">
        <v>102</v>
      </c>
      <c r="J47" s="19" t="s">
        <v>102</v>
      </c>
      <c r="K47" s="19" t="s">
        <v>102</v>
      </c>
      <c r="L47" s="19" t="s">
        <v>102</v>
      </c>
      <c r="M47" s="19" t="s">
        <v>102</v>
      </c>
      <c r="N47" s="19" t="s">
        <v>102</v>
      </c>
      <c r="O47" s="19" t="s">
        <v>102</v>
      </c>
      <c r="P47" s="19" t="s">
        <v>102</v>
      </c>
    </row>
    <row r="48" spans="1:16" ht="15">
      <c r="A48" s="5" t="s">
        <v>44</v>
      </c>
      <c r="B48" s="10" t="str">
        <f t="shared" si="1"/>
        <v>(8) Altre sorgenti mobili e macchinari</v>
      </c>
      <c r="C48" s="10" t="s">
        <v>48</v>
      </c>
      <c r="D48" s="15" t="str">
        <f t="shared" si="0"/>
        <v>(4) Attivita marittime</v>
      </c>
      <c r="E48" s="19" t="s">
        <v>102</v>
      </c>
      <c r="F48" s="19" t="s">
        <v>102</v>
      </c>
      <c r="G48" s="18">
        <v>5.2542</v>
      </c>
      <c r="H48" s="19" t="s">
        <v>102</v>
      </c>
      <c r="I48" s="19" t="s">
        <v>102</v>
      </c>
      <c r="J48" s="18">
        <v>7.5107</v>
      </c>
      <c r="K48" s="18">
        <v>102.1005</v>
      </c>
      <c r="L48" s="18">
        <v>11.3492</v>
      </c>
      <c r="M48" s="18">
        <v>44.6148</v>
      </c>
      <c r="N48" s="18">
        <v>5.2542</v>
      </c>
      <c r="O48" s="18">
        <v>3.6139</v>
      </c>
      <c r="P48" s="18">
        <v>132.0733</v>
      </c>
    </row>
    <row r="49" spans="1:16" ht="15">
      <c r="A49" s="5" t="s">
        <v>44</v>
      </c>
      <c r="B49" s="10" t="str">
        <f t="shared" si="1"/>
        <v>(8) Altre sorgenti mobili e macchinari</v>
      </c>
      <c r="C49" s="10" t="s">
        <v>49</v>
      </c>
      <c r="D49" s="15" t="str">
        <f t="shared" si="0"/>
        <v>(5) Traffico aereo</v>
      </c>
      <c r="E49" s="19" t="s">
        <v>102</v>
      </c>
      <c r="F49" s="19" t="s">
        <v>102</v>
      </c>
      <c r="G49" s="19" t="s">
        <v>102</v>
      </c>
      <c r="H49" s="19" t="s">
        <v>102</v>
      </c>
      <c r="I49" s="19" t="s">
        <v>102</v>
      </c>
      <c r="J49" s="19" t="s">
        <v>102</v>
      </c>
      <c r="K49" s="19" t="s">
        <v>102</v>
      </c>
      <c r="L49" s="19" t="s">
        <v>102</v>
      </c>
      <c r="M49" s="19" t="s">
        <v>102</v>
      </c>
      <c r="N49" s="19" t="s">
        <v>102</v>
      </c>
      <c r="O49" s="19" t="s">
        <v>102</v>
      </c>
      <c r="P49" s="19" t="s">
        <v>102</v>
      </c>
    </row>
    <row r="50" spans="1:16" ht="15">
      <c r="A50" s="5" t="s">
        <v>44</v>
      </c>
      <c r="B50" s="10" t="str">
        <f t="shared" si="1"/>
        <v>(8) Altre sorgenti mobili e macchinari</v>
      </c>
      <c r="C50" s="10" t="s">
        <v>50</v>
      </c>
      <c r="D50" s="15" t="str">
        <f t="shared" si="0"/>
        <v>(6) Agricoltura</v>
      </c>
      <c r="E50" s="18">
        <v>1.5632</v>
      </c>
      <c r="F50" s="18">
        <v>770.1657</v>
      </c>
      <c r="G50" s="18">
        <v>32.9684</v>
      </c>
      <c r="H50" s="18">
        <v>1.3234</v>
      </c>
      <c r="I50" s="18">
        <v>0.0791</v>
      </c>
      <c r="J50" s="18">
        <v>156.3498</v>
      </c>
      <c r="K50" s="18">
        <v>336.3623</v>
      </c>
      <c r="L50" s="18">
        <v>18.3255</v>
      </c>
      <c r="M50" s="18">
        <v>1.0399</v>
      </c>
      <c r="N50" s="18">
        <v>33.4115</v>
      </c>
      <c r="O50" s="18">
        <v>7.3497</v>
      </c>
      <c r="P50" s="18">
        <v>651.4519</v>
      </c>
    </row>
    <row r="51" spans="1:16" ht="15">
      <c r="A51" s="5" t="s">
        <v>44</v>
      </c>
      <c r="B51" s="10" t="str">
        <f t="shared" si="1"/>
        <v>(8) Altre sorgenti mobili e macchinari</v>
      </c>
      <c r="C51" s="10" t="s">
        <v>51</v>
      </c>
      <c r="D51" s="15" t="str">
        <f t="shared" si="0"/>
        <v>(7) Silvicoltura</v>
      </c>
      <c r="E51" s="19" t="s">
        <v>102</v>
      </c>
      <c r="F51" s="19" t="s">
        <v>102</v>
      </c>
      <c r="G51" s="19" t="s">
        <v>102</v>
      </c>
      <c r="H51" s="19" t="s">
        <v>102</v>
      </c>
      <c r="I51" s="19" t="s">
        <v>102</v>
      </c>
      <c r="J51" s="19" t="s">
        <v>102</v>
      </c>
      <c r="K51" s="19" t="s">
        <v>102</v>
      </c>
      <c r="L51" s="19" t="s">
        <v>102</v>
      </c>
      <c r="M51" s="19" t="s">
        <v>102</v>
      </c>
      <c r="N51" s="19" t="s">
        <v>102</v>
      </c>
      <c r="O51" s="19" t="s">
        <v>102</v>
      </c>
      <c r="P51" s="19" t="s">
        <v>102</v>
      </c>
    </row>
    <row r="52" spans="1:16" ht="15">
      <c r="A52" s="5" t="s">
        <v>44</v>
      </c>
      <c r="B52" s="10" t="str">
        <f t="shared" si="1"/>
        <v>(8) Altre sorgenti mobili e macchinari</v>
      </c>
      <c r="C52" s="10" t="s">
        <v>52</v>
      </c>
      <c r="D52" s="15" t="str">
        <f t="shared" si="0"/>
        <v>(8) Industria</v>
      </c>
      <c r="E52" s="18">
        <v>0.0713</v>
      </c>
      <c r="F52" s="18">
        <v>13.8961</v>
      </c>
      <c r="G52" s="18">
        <v>4.0955</v>
      </c>
      <c r="H52" s="18">
        <v>0.175</v>
      </c>
      <c r="I52" s="18">
        <v>0.0104</v>
      </c>
      <c r="J52" s="18">
        <v>4.3871</v>
      </c>
      <c r="K52" s="18">
        <v>42.4995</v>
      </c>
      <c r="L52" s="18">
        <v>2.7035</v>
      </c>
      <c r="M52" s="18">
        <v>0.1605</v>
      </c>
      <c r="N52" s="18">
        <v>4.1512</v>
      </c>
      <c r="O52" s="18">
        <v>0.9296</v>
      </c>
      <c r="P52" s="18">
        <v>57.766</v>
      </c>
    </row>
    <row r="53" spans="1:16" ht="15">
      <c r="A53" s="5" t="s">
        <v>44</v>
      </c>
      <c r="B53" s="10" t="str">
        <f t="shared" si="1"/>
        <v>(8) Altre sorgenti mobili e macchinari</v>
      </c>
      <c r="C53" s="10" t="s">
        <v>53</v>
      </c>
      <c r="D53" s="15" t="str">
        <f t="shared" si="0"/>
        <v>(9) Giardinaggio ed altre attivita domestiche</v>
      </c>
      <c r="E53" s="18">
        <v>0.0008</v>
      </c>
      <c r="F53" s="18">
        <v>0.1512</v>
      </c>
      <c r="G53" s="18">
        <v>0.0003</v>
      </c>
      <c r="H53" s="18">
        <v>0</v>
      </c>
      <c r="I53" s="18">
        <v>0</v>
      </c>
      <c r="J53" s="18">
        <v>0.0782</v>
      </c>
      <c r="K53" s="18">
        <v>0.0002</v>
      </c>
      <c r="L53" s="19" t="s">
        <v>102</v>
      </c>
      <c r="M53" s="18">
        <v>0</v>
      </c>
      <c r="N53" s="18">
        <v>0.0003</v>
      </c>
      <c r="O53" s="18">
        <v>0</v>
      </c>
      <c r="P53" s="18">
        <v>0.095</v>
      </c>
    </row>
    <row r="54" spans="1:16" ht="15">
      <c r="A54" s="5" t="s">
        <v>44</v>
      </c>
      <c r="B54" s="10" t="str">
        <f t="shared" si="1"/>
        <v>(8) Altre sorgenti mobili e macchinari</v>
      </c>
      <c r="C54" s="10" t="s">
        <v>54</v>
      </c>
      <c r="D54" s="15" t="str">
        <f t="shared" si="0"/>
        <v>(10) Altri trasporti fuori strada</v>
      </c>
      <c r="E54" s="19" t="s">
        <v>102</v>
      </c>
      <c r="F54" s="19" t="s">
        <v>102</v>
      </c>
      <c r="G54" s="19" t="s">
        <v>102</v>
      </c>
      <c r="H54" s="19" t="s">
        <v>102</v>
      </c>
      <c r="I54" s="19" t="s">
        <v>102</v>
      </c>
      <c r="J54" s="19" t="s">
        <v>102</v>
      </c>
      <c r="K54" s="19" t="s">
        <v>102</v>
      </c>
      <c r="L54" s="19" t="s">
        <v>102</v>
      </c>
      <c r="M54" s="19" t="s">
        <v>102</v>
      </c>
      <c r="N54" s="19" t="s">
        <v>102</v>
      </c>
      <c r="O54" s="19" t="s">
        <v>102</v>
      </c>
      <c r="P54" s="19" t="s">
        <v>102</v>
      </c>
    </row>
    <row r="55" spans="1:16" ht="15">
      <c r="A55" s="5" t="s">
        <v>55</v>
      </c>
      <c r="B55" s="10" t="str">
        <f t="shared" si="1"/>
        <v>(9) Trattamento e smaltimento rifiuti</v>
      </c>
      <c r="C55" s="10" t="s">
        <v>56</v>
      </c>
      <c r="D55" s="15" t="str">
        <f t="shared" si="0"/>
        <v>(2) Incenerimento rifiuti</v>
      </c>
      <c r="E55" s="19" t="s">
        <v>102</v>
      </c>
      <c r="F55" s="18">
        <v>0.497</v>
      </c>
      <c r="G55" s="19" t="s">
        <v>102</v>
      </c>
      <c r="H55" s="19" t="s">
        <v>102</v>
      </c>
      <c r="I55" s="19" t="s">
        <v>102</v>
      </c>
      <c r="J55" s="18">
        <v>0.146</v>
      </c>
      <c r="K55" s="18">
        <v>4.2</v>
      </c>
      <c r="L55" s="19" t="s">
        <v>102</v>
      </c>
      <c r="M55" s="18">
        <v>0.81</v>
      </c>
      <c r="N55" s="19" t="s">
        <v>102</v>
      </c>
      <c r="O55" s="18">
        <v>0.1166</v>
      </c>
      <c r="P55" s="18">
        <v>5.3247</v>
      </c>
    </row>
    <row r="56" spans="1:16" ht="15">
      <c r="A56" s="5" t="s">
        <v>55</v>
      </c>
      <c r="B56" s="10" t="str">
        <f t="shared" si="1"/>
        <v>(9) Trattamento e smaltimento rifiuti</v>
      </c>
      <c r="C56" s="10" t="s">
        <v>57</v>
      </c>
      <c r="D56" s="15" t="str">
        <f t="shared" si="0"/>
        <v>(4) Interramento di rifiuti solidi</v>
      </c>
      <c r="E56" s="18">
        <v>12923.7337</v>
      </c>
      <c r="F56" s="18">
        <v>0.9284</v>
      </c>
      <c r="G56" s="18">
        <v>32.4297</v>
      </c>
      <c r="H56" s="18">
        <v>0.1295</v>
      </c>
      <c r="I56" s="19" t="s">
        <v>102</v>
      </c>
      <c r="J56" s="18">
        <v>0.2408</v>
      </c>
      <c r="K56" s="18">
        <v>0.5582</v>
      </c>
      <c r="L56" s="18">
        <v>0.146</v>
      </c>
      <c r="M56" s="18">
        <v>0.1848</v>
      </c>
      <c r="N56" s="18">
        <v>303.8682</v>
      </c>
      <c r="O56" s="18">
        <v>0.0179</v>
      </c>
      <c r="P56" s="18">
        <v>181.9562</v>
      </c>
    </row>
    <row r="57" spans="1:16" ht="15">
      <c r="A57" s="5" t="s">
        <v>55</v>
      </c>
      <c r="B57" s="10" t="str">
        <f t="shared" si="1"/>
        <v>(9) Trattamento e smaltimento rifiuti</v>
      </c>
      <c r="C57" s="10" t="s">
        <v>58</v>
      </c>
      <c r="D57" s="15" t="str">
        <f t="shared" si="0"/>
        <v>(7) Incenerimento di rifiuti agricoli (eccetto 10.</v>
      </c>
      <c r="E57" s="18">
        <v>583.8951</v>
      </c>
      <c r="F57" s="18">
        <v>11015.6382</v>
      </c>
      <c r="G57" s="18" t="s">
        <v>102</v>
      </c>
      <c r="H57" s="18">
        <v>15.6005</v>
      </c>
      <c r="I57" s="19" t="s">
        <v>102</v>
      </c>
      <c r="J57" s="18">
        <v>311.9473</v>
      </c>
      <c r="K57" s="18">
        <v>136.4769</v>
      </c>
      <c r="L57" s="18">
        <v>974.8353</v>
      </c>
      <c r="M57" s="18">
        <v>25.3457</v>
      </c>
      <c r="N57" s="18">
        <v>17.0979</v>
      </c>
      <c r="O57" s="18">
        <v>3.7591</v>
      </c>
      <c r="P57" s="18">
        <v>1698.3439</v>
      </c>
    </row>
    <row r="58" spans="1:16" ht="15">
      <c r="A58" s="5" t="s">
        <v>55</v>
      </c>
      <c r="B58" s="10" t="str">
        <f t="shared" si="1"/>
        <v>(9) Trattamento e smaltimento rifiuti</v>
      </c>
      <c r="C58" s="10" t="s">
        <v>59</v>
      </c>
      <c r="D58" s="15" t="str">
        <f t="shared" si="0"/>
        <v>(9) Cremazione</v>
      </c>
      <c r="E58" s="19" t="s">
        <v>102</v>
      </c>
      <c r="F58" s="19" t="s">
        <v>102</v>
      </c>
      <c r="G58" s="19" t="s">
        <v>102</v>
      </c>
      <c r="H58" s="19" t="s">
        <v>102</v>
      </c>
      <c r="I58" s="19" t="s">
        <v>102</v>
      </c>
      <c r="J58" s="19" t="s">
        <v>102</v>
      </c>
      <c r="K58" s="19" t="s">
        <v>102</v>
      </c>
      <c r="L58" s="19" t="s">
        <v>102</v>
      </c>
      <c r="M58" s="19" t="s">
        <v>102</v>
      </c>
      <c r="N58" s="19" t="s">
        <v>102</v>
      </c>
      <c r="O58" s="19" t="s">
        <v>102</v>
      </c>
      <c r="P58" s="19" t="s">
        <v>102</v>
      </c>
    </row>
    <row r="59" spans="1:16" ht="15">
      <c r="A59" s="5" t="s">
        <v>55</v>
      </c>
      <c r="B59" s="10" t="str">
        <f t="shared" si="1"/>
        <v>(9) Trattamento e smaltimento rifiuti</v>
      </c>
      <c r="C59" s="10" t="s">
        <v>60</v>
      </c>
      <c r="D59" s="15" t="str">
        <f t="shared" si="0"/>
        <v>(10) Altri trattamenti di rifiuti</v>
      </c>
      <c r="E59" s="19" t="s">
        <v>102</v>
      </c>
      <c r="F59" s="19" t="s">
        <v>102</v>
      </c>
      <c r="G59" s="19" t="s">
        <v>102</v>
      </c>
      <c r="H59" s="19" t="s">
        <v>102</v>
      </c>
      <c r="I59" s="19" t="s">
        <v>102</v>
      </c>
      <c r="J59" s="19" t="s">
        <v>102</v>
      </c>
      <c r="K59" s="19" t="s">
        <v>102</v>
      </c>
      <c r="L59" s="19" t="s">
        <v>102</v>
      </c>
      <c r="M59" s="19" t="s">
        <v>102</v>
      </c>
      <c r="N59" s="19" t="s">
        <v>102</v>
      </c>
      <c r="O59" s="19" t="s">
        <v>102</v>
      </c>
      <c r="P59" s="19" t="s">
        <v>102</v>
      </c>
    </row>
    <row r="60" spans="1:16" ht="15">
      <c r="A60" s="5" t="s">
        <v>61</v>
      </c>
      <c r="B60" s="10" t="str">
        <f t="shared" si="1"/>
        <v>(10) Agricoltura</v>
      </c>
      <c r="C60" s="10" t="s">
        <v>62</v>
      </c>
      <c r="D60" s="15" t="str">
        <f t="shared" si="0"/>
        <v>(1) Coltivazioni con fertilizzanti</v>
      </c>
      <c r="E60" s="19" t="s">
        <v>102</v>
      </c>
      <c r="F60" s="19" t="s">
        <v>102</v>
      </c>
      <c r="G60" s="19" t="s">
        <v>102</v>
      </c>
      <c r="H60" s="18">
        <v>42.9526</v>
      </c>
      <c r="I60" s="18">
        <v>266.1509</v>
      </c>
      <c r="J60" s="18">
        <v>3769.3578</v>
      </c>
      <c r="K60" s="18">
        <v>14.0622</v>
      </c>
      <c r="L60" s="19" t="s">
        <v>102</v>
      </c>
      <c r="M60" s="19" t="s">
        <v>102</v>
      </c>
      <c r="N60" s="18">
        <v>13.3153</v>
      </c>
      <c r="O60" s="18">
        <v>15.9607</v>
      </c>
      <c r="P60" s="18">
        <v>3786.5137</v>
      </c>
    </row>
    <row r="61" spans="1:16" ht="15">
      <c r="A61" s="5" t="s">
        <v>61</v>
      </c>
      <c r="B61" s="10" t="str">
        <f t="shared" si="1"/>
        <v>(10) Agricoltura</v>
      </c>
      <c r="C61" s="10" t="s">
        <v>63</v>
      </c>
      <c r="D61" s="15" t="str">
        <f t="shared" si="0"/>
        <v>(2) Coltivazioni senza fertilizzanti</v>
      </c>
      <c r="E61" s="19" t="s">
        <v>102</v>
      </c>
      <c r="F61" s="19" t="s">
        <v>102</v>
      </c>
      <c r="G61" s="19" t="s">
        <v>102</v>
      </c>
      <c r="H61" s="18">
        <v>18.7641</v>
      </c>
      <c r="I61" s="18">
        <v>23.4659</v>
      </c>
      <c r="J61" s="19" t="s">
        <v>102</v>
      </c>
      <c r="K61" s="19" t="s">
        <v>102</v>
      </c>
      <c r="L61" s="19" t="s">
        <v>102</v>
      </c>
      <c r="M61" s="19" t="s">
        <v>102</v>
      </c>
      <c r="N61" s="18">
        <v>5.8169</v>
      </c>
      <c r="O61" s="18">
        <v>1.3803</v>
      </c>
      <c r="P61" s="19" t="s">
        <v>102</v>
      </c>
    </row>
    <row r="62" spans="1:16" ht="15">
      <c r="A62" s="5" t="s">
        <v>61</v>
      </c>
      <c r="B62" s="10" t="str">
        <f t="shared" si="1"/>
        <v>(10) Agricoltura</v>
      </c>
      <c r="C62" s="10" t="s">
        <v>64</v>
      </c>
      <c r="D62" s="15" t="str">
        <f t="shared" si="0"/>
        <v>(3) Combustione stoppie</v>
      </c>
      <c r="E62" s="18">
        <v>29.0686</v>
      </c>
      <c r="F62" s="18">
        <v>202.1704</v>
      </c>
      <c r="G62" s="18" t="s">
        <v>102</v>
      </c>
      <c r="H62" s="18">
        <v>0.7767</v>
      </c>
      <c r="I62" s="18" t="s">
        <v>102</v>
      </c>
      <c r="J62" s="18">
        <v>25.6244</v>
      </c>
      <c r="K62" s="18">
        <v>18.3152</v>
      </c>
      <c r="L62" s="18">
        <v>22.1893</v>
      </c>
      <c r="M62" s="18">
        <v>3.8747</v>
      </c>
      <c r="N62" s="18">
        <v>0.8512</v>
      </c>
      <c r="O62" s="18">
        <v>0.5193</v>
      </c>
      <c r="P62" s="18">
        <v>70.6147</v>
      </c>
    </row>
    <row r="63" spans="1:16" ht="15">
      <c r="A63" s="5" t="s">
        <v>61</v>
      </c>
      <c r="B63" s="10" t="str">
        <f t="shared" si="1"/>
        <v>(10) Agricoltura</v>
      </c>
      <c r="C63" s="10" t="s">
        <v>65</v>
      </c>
      <c r="D63" s="15" t="str">
        <f t="shared" si="0"/>
        <v>(4) Fermentazione enterica</v>
      </c>
      <c r="E63" s="18">
        <v>851.9901</v>
      </c>
      <c r="F63" s="19" t="s">
        <v>102</v>
      </c>
      <c r="G63" s="19" t="s">
        <v>102</v>
      </c>
      <c r="H63" s="19" t="s">
        <v>102</v>
      </c>
      <c r="I63" s="19" t="s">
        <v>102</v>
      </c>
      <c r="J63" s="19" t="s">
        <v>102</v>
      </c>
      <c r="K63" s="19" t="s">
        <v>102</v>
      </c>
      <c r="L63" s="19" t="s">
        <v>102</v>
      </c>
      <c r="M63" s="19" t="s">
        <v>102</v>
      </c>
      <c r="N63" s="18">
        <v>17.8918</v>
      </c>
      <c r="O63" s="19" t="s">
        <v>102</v>
      </c>
      <c r="P63" s="18">
        <v>11.9279</v>
      </c>
    </row>
    <row r="64" spans="1:16" ht="15">
      <c r="A64" s="5" t="s">
        <v>61</v>
      </c>
      <c r="B64" s="10" t="str">
        <f t="shared" si="1"/>
        <v>(10) Agricoltura</v>
      </c>
      <c r="C64" s="10" t="s">
        <v>66</v>
      </c>
      <c r="D64" s="15" t="str">
        <f t="shared" si="0"/>
        <v>(5) Gestione reflui riferita ai composti organici</v>
      </c>
      <c r="E64" s="18">
        <v>128.3696</v>
      </c>
      <c r="F64" s="19" t="s">
        <v>102</v>
      </c>
      <c r="G64" s="19" t="s">
        <v>102</v>
      </c>
      <c r="H64" s="19" t="s">
        <v>102</v>
      </c>
      <c r="I64" s="19" t="s">
        <v>102</v>
      </c>
      <c r="J64" s="18">
        <v>0.7392</v>
      </c>
      <c r="K64" s="19" t="s">
        <v>102</v>
      </c>
      <c r="L64" s="19" t="s">
        <v>102</v>
      </c>
      <c r="M64" s="19" t="s">
        <v>102</v>
      </c>
      <c r="N64" s="18">
        <v>2.6958</v>
      </c>
      <c r="O64" s="19" t="s">
        <v>102</v>
      </c>
      <c r="P64" s="18">
        <v>2.5364</v>
      </c>
    </row>
    <row r="65" spans="1:16" ht="15">
      <c r="A65" s="5" t="s">
        <v>61</v>
      </c>
      <c r="B65" s="10" t="str">
        <f t="shared" si="1"/>
        <v>(10) Agricoltura</v>
      </c>
      <c r="C65" s="10" t="s">
        <v>67</v>
      </c>
      <c r="D65" s="15" t="str">
        <f t="shared" si="0"/>
        <v>(6) Uso di fitofarmaci</v>
      </c>
      <c r="E65" s="19" t="s">
        <v>102</v>
      </c>
      <c r="F65" s="19" t="s">
        <v>102</v>
      </c>
      <c r="G65" s="19" t="s">
        <v>102</v>
      </c>
      <c r="H65" s="19" t="s">
        <v>102</v>
      </c>
      <c r="I65" s="19" t="s">
        <v>102</v>
      </c>
      <c r="J65" s="19" t="s">
        <v>102</v>
      </c>
      <c r="K65" s="19" t="s">
        <v>102</v>
      </c>
      <c r="L65" s="19" t="s">
        <v>102</v>
      </c>
      <c r="M65" s="19" t="s">
        <v>102</v>
      </c>
      <c r="N65" s="19" t="s">
        <v>102</v>
      </c>
      <c r="O65" s="19" t="s">
        <v>102</v>
      </c>
      <c r="P65" s="19" t="s">
        <v>102</v>
      </c>
    </row>
    <row r="66" spans="1:16" ht="15">
      <c r="A66" s="5" t="s">
        <v>61</v>
      </c>
      <c r="B66" s="10" t="str">
        <f t="shared" si="1"/>
        <v>(10) Agricoltura</v>
      </c>
      <c r="C66" s="10" t="s">
        <v>68</v>
      </c>
      <c r="D66" s="15" t="str">
        <f t="shared" si="0"/>
        <v>(9) Gestione reflui riferita ai composti azotati</v>
      </c>
      <c r="E66" s="19" t="s">
        <v>102</v>
      </c>
      <c r="F66" s="19" t="s">
        <v>102</v>
      </c>
      <c r="G66" s="19" t="s">
        <v>102</v>
      </c>
      <c r="H66" s="18">
        <v>31.4735</v>
      </c>
      <c r="I66" s="18">
        <v>306.7717</v>
      </c>
      <c r="J66" s="19" t="s">
        <v>102</v>
      </c>
      <c r="K66" s="19" t="s">
        <v>102</v>
      </c>
      <c r="L66" s="19" t="s">
        <v>102</v>
      </c>
      <c r="M66" s="19" t="s">
        <v>102</v>
      </c>
      <c r="N66" s="18">
        <v>9.7568</v>
      </c>
      <c r="O66" s="18">
        <v>18.0443</v>
      </c>
      <c r="P66" s="18" t="s">
        <v>102</v>
      </c>
    </row>
    <row r="67" spans="1:16" ht="15">
      <c r="A67" s="5" t="s">
        <v>61</v>
      </c>
      <c r="B67" s="10" t="str">
        <f t="shared" si="1"/>
        <v>(10) Agricoltura</v>
      </c>
      <c r="C67" s="10" t="s">
        <v>69</v>
      </c>
      <c r="D67" s="15" t="str">
        <f t="shared" si="0"/>
        <v>(10) Emissioni di particolato dagli allevamenti</v>
      </c>
      <c r="E67" s="19" t="s">
        <v>102</v>
      </c>
      <c r="F67" s="19" t="s">
        <v>102</v>
      </c>
      <c r="G67" s="19" t="s">
        <v>102</v>
      </c>
      <c r="H67" s="19" t="s">
        <v>102</v>
      </c>
      <c r="I67" s="19" t="s">
        <v>102</v>
      </c>
      <c r="J67" s="19" t="s">
        <v>102</v>
      </c>
      <c r="K67" s="19" t="s">
        <v>102</v>
      </c>
      <c r="L67" s="18">
        <v>3.8149</v>
      </c>
      <c r="M67" s="19" t="s">
        <v>102</v>
      </c>
      <c r="N67" s="19" t="s">
        <v>102</v>
      </c>
      <c r="O67" s="19" t="s">
        <v>102</v>
      </c>
      <c r="P67" s="19" t="s">
        <v>102</v>
      </c>
    </row>
    <row r="68" spans="1:16" ht="15">
      <c r="A68" s="5" t="s">
        <v>70</v>
      </c>
      <c r="B68" s="10" t="str">
        <f t="shared" si="1"/>
        <v>(11) Altre sorgenti e assorbimenti</v>
      </c>
      <c r="C68" s="10" t="s">
        <v>71</v>
      </c>
      <c r="D68" s="15" t="str">
        <f t="shared" si="0"/>
        <v>(1) Foreste decidue non gestite</v>
      </c>
      <c r="E68" s="19" t="s">
        <v>102</v>
      </c>
      <c r="F68" s="19" t="s">
        <v>102</v>
      </c>
      <c r="G68" s="19" t="s">
        <v>102</v>
      </c>
      <c r="H68" s="19" t="s">
        <v>102</v>
      </c>
      <c r="I68" s="19" t="s">
        <v>102</v>
      </c>
      <c r="J68" s="19" t="s">
        <v>102</v>
      </c>
      <c r="K68" s="19" t="s">
        <v>102</v>
      </c>
      <c r="L68" s="18" t="s">
        <v>102</v>
      </c>
      <c r="M68" s="19" t="s">
        <v>102</v>
      </c>
      <c r="N68" s="19" t="s">
        <v>102</v>
      </c>
      <c r="O68" s="19" t="s">
        <v>102</v>
      </c>
      <c r="P68" s="19" t="s">
        <v>102</v>
      </c>
    </row>
    <row r="69" spans="1:16" ht="15">
      <c r="A69" s="5" t="s">
        <v>70</v>
      </c>
      <c r="B69" s="10" t="str">
        <f t="shared" si="1"/>
        <v>(11) Altre sorgenti e assorbimenti</v>
      </c>
      <c r="C69" s="10" t="s">
        <v>72</v>
      </c>
      <c r="D69" s="15" t="str">
        <f t="shared" si="0"/>
        <v>(2) Foreste non gestite di conifere</v>
      </c>
      <c r="E69" s="19" t="s">
        <v>102</v>
      </c>
      <c r="F69" s="19" t="s">
        <v>102</v>
      </c>
      <c r="G69" s="19" t="s">
        <v>102</v>
      </c>
      <c r="H69" s="19" t="s">
        <v>102</v>
      </c>
      <c r="I69" s="19" t="s">
        <v>102</v>
      </c>
      <c r="J69" s="19" t="s">
        <v>102</v>
      </c>
      <c r="K69" s="19" t="s">
        <v>102</v>
      </c>
      <c r="L69" s="18" t="s">
        <v>102</v>
      </c>
      <c r="M69" s="19" t="s">
        <v>102</v>
      </c>
      <c r="N69" s="19" t="s">
        <v>102</v>
      </c>
      <c r="O69" s="19" t="s">
        <v>102</v>
      </c>
      <c r="P69" s="19" t="s">
        <v>102</v>
      </c>
    </row>
    <row r="70" spans="1:16" ht="15">
      <c r="A70" s="5" t="s">
        <v>70</v>
      </c>
      <c r="B70" s="10" t="str">
        <f t="shared" si="1"/>
        <v>(11) Altre sorgenti e assorbimenti</v>
      </c>
      <c r="C70" s="10" t="s">
        <v>73</v>
      </c>
      <c r="D70" s="15" t="str">
        <f t="shared" si="0"/>
        <v>(3) Incendi di foreste e altra vegetazione</v>
      </c>
      <c r="E70" s="18">
        <v>123.5017</v>
      </c>
      <c r="F70" s="18">
        <v>1764.7792</v>
      </c>
      <c r="G70" s="19" t="s">
        <v>102</v>
      </c>
      <c r="H70" s="18">
        <v>0.5702</v>
      </c>
      <c r="I70" s="18">
        <v>14.0635</v>
      </c>
      <c r="J70" s="18">
        <v>163.2141</v>
      </c>
      <c r="K70" s="18">
        <v>62.0499</v>
      </c>
      <c r="L70" s="18">
        <v>144.8871</v>
      </c>
      <c r="M70" s="18">
        <v>12.5525</v>
      </c>
      <c r="N70" s="18">
        <v>2.7703</v>
      </c>
      <c r="O70" s="18">
        <v>2.5684</v>
      </c>
      <c r="P70" s="18">
        <v>434.7697</v>
      </c>
    </row>
    <row r="71" spans="1:16" ht="15">
      <c r="A71" s="5" t="s">
        <v>70</v>
      </c>
      <c r="B71" s="10" t="str">
        <f t="shared" si="1"/>
        <v>(11) Altre sorgenti e assorbimenti</v>
      </c>
      <c r="C71" s="10" t="s">
        <v>74</v>
      </c>
      <c r="D71" s="15" t="str">
        <f t="shared" si="0"/>
        <v>(4) Praterie e altri tipi di bassa vegetazione</v>
      </c>
      <c r="E71" s="19" t="s">
        <v>102</v>
      </c>
      <c r="F71" s="19" t="s">
        <v>102</v>
      </c>
      <c r="G71" s="19" t="s">
        <v>102</v>
      </c>
      <c r="H71" s="19" t="s">
        <v>102</v>
      </c>
      <c r="I71" s="19" t="s">
        <v>102</v>
      </c>
      <c r="J71" s="19" t="s">
        <v>102</v>
      </c>
      <c r="K71" s="19" t="s">
        <v>102</v>
      </c>
      <c r="L71" s="19" t="s">
        <v>102</v>
      </c>
      <c r="M71" s="19" t="s">
        <v>102</v>
      </c>
      <c r="N71" s="19" t="s">
        <v>102</v>
      </c>
      <c r="O71" s="19" t="s">
        <v>102</v>
      </c>
      <c r="P71" s="19" t="s">
        <v>102</v>
      </c>
    </row>
    <row r="72" spans="1:16" ht="15">
      <c r="A72" s="5" t="s">
        <v>70</v>
      </c>
      <c r="B72" s="10" t="str">
        <f t="shared" si="1"/>
        <v>(11) Altre sorgenti e assorbimenti</v>
      </c>
      <c r="C72" s="10" t="s">
        <v>75</v>
      </c>
      <c r="D72" s="15" t="str">
        <f t="shared" si="0"/>
        <v>(5) Zone umide (paludi e acquitrini)</v>
      </c>
      <c r="E72" s="19" t="s">
        <v>102</v>
      </c>
      <c r="F72" s="19" t="s">
        <v>102</v>
      </c>
      <c r="G72" s="19" t="s">
        <v>102</v>
      </c>
      <c r="H72" s="19" t="s">
        <v>102</v>
      </c>
      <c r="I72" s="19" t="s">
        <v>102</v>
      </c>
      <c r="J72" s="19" t="s">
        <v>102</v>
      </c>
      <c r="K72" s="19" t="s">
        <v>102</v>
      </c>
      <c r="L72" s="19" t="s">
        <v>102</v>
      </c>
      <c r="M72" s="19" t="s">
        <v>102</v>
      </c>
      <c r="N72" s="19" t="s">
        <v>102</v>
      </c>
      <c r="O72" s="19" t="s">
        <v>102</v>
      </c>
      <c r="P72" s="19" t="s">
        <v>102</v>
      </c>
    </row>
    <row r="73" spans="1:16" ht="15">
      <c r="A73" s="5" t="s">
        <v>70</v>
      </c>
      <c r="B73" s="10" t="str">
        <f t="shared" si="1"/>
        <v>(11) Altre sorgenti e assorbimenti</v>
      </c>
      <c r="C73" s="10" t="s">
        <v>76</v>
      </c>
      <c r="D73" s="15" t="str">
        <f aca="true" t="shared" si="2" ref="D73:D89">RIGHT(C73,LEN(C73)-FIND("(",C73)+1)</f>
        <v>(6) Acque</v>
      </c>
      <c r="E73" s="19" t="s">
        <v>102</v>
      </c>
      <c r="F73" s="19" t="s">
        <v>102</v>
      </c>
      <c r="G73" s="19" t="s">
        <v>102</v>
      </c>
      <c r="H73" s="19" t="s">
        <v>102</v>
      </c>
      <c r="I73" s="19" t="s">
        <v>102</v>
      </c>
      <c r="J73" s="19" t="s">
        <v>102</v>
      </c>
      <c r="K73" s="19" t="s">
        <v>102</v>
      </c>
      <c r="L73" s="19" t="s">
        <v>102</v>
      </c>
      <c r="M73" s="19" t="s">
        <v>102</v>
      </c>
      <c r="N73" s="19" t="s">
        <v>102</v>
      </c>
      <c r="O73" s="19" t="s">
        <v>102</v>
      </c>
      <c r="P73" s="19" t="s">
        <v>102</v>
      </c>
    </row>
    <row r="74" spans="1:16" ht="15">
      <c r="A74" s="5" t="s">
        <v>70</v>
      </c>
      <c r="B74" s="10" t="str">
        <f aca="true" t="shared" si="3" ref="B74:B89">RIGHT(A74,LEN(A74)-FIND("(",A74)+1)</f>
        <v>(11) Altre sorgenti e assorbimenti</v>
      </c>
      <c r="C74" s="10" t="s">
        <v>77</v>
      </c>
      <c r="D74" s="15" t="str">
        <f t="shared" si="2"/>
        <v>(7) Animali</v>
      </c>
      <c r="E74" s="19" t="s">
        <v>102</v>
      </c>
      <c r="F74" s="19" t="s">
        <v>102</v>
      </c>
      <c r="G74" s="19" t="s">
        <v>102</v>
      </c>
      <c r="H74" s="19" t="s">
        <v>102</v>
      </c>
      <c r="I74" s="19" t="s">
        <v>102</v>
      </c>
      <c r="J74" s="19" t="s">
        <v>102</v>
      </c>
      <c r="K74" s="19" t="s">
        <v>102</v>
      </c>
      <c r="L74" s="19" t="s">
        <v>102</v>
      </c>
      <c r="M74" s="19" t="s">
        <v>102</v>
      </c>
      <c r="N74" s="19" t="s">
        <v>102</v>
      </c>
      <c r="O74" s="19" t="s">
        <v>102</v>
      </c>
      <c r="P74" s="19" t="s">
        <v>102</v>
      </c>
    </row>
    <row r="75" spans="1:16" ht="15">
      <c r="A75" s="5" t="s">
        <v>70</v>
      </c>
      <c r="B75" s="10" t="str">
        <f t="shared" si="3"/>
        <v>(11) Altre sorgenti e assorbimenti</v>
      </c>
      <c r="C75" s="10" t="s">
        <v>78</v>
      </c>
      <c r="D75" s="15" t="str">
        <f t="shared" si="2"/>
        <v>(8) Vulcani</v>
      </c>
      <c r="E75" s="19" t="s">
        <v>102</v>
      </c>
      <c r="F75" s="19" t="s">
        <v>102</v>
      </c>
      <c r="G75" s="19" t="s">
        <v>102</v>
      </c>
      <c r="H75" s="19" t="s">
        <v>102</v>
      </c>
      <c r="I75" s="19" t="s">
        <v>102</v>
      </c>
      <c r="J75" s="19" t="s">
        <v>102</v>
      </c>
      <c r="K75" s="19" t="s">
        <v>102</v>
      </c>
      <c r="L75" s="19" t="s">
        <v>102</v>
      </c>
      <c r="M75" s="19" t="s">
        <v>102</v>
      </c>
      <c r="N75" s="19" t="s">
        <v>102</v>
      </c>
      <c r="O75" s="19" t="s">
        <v>102</v>
      </c>
      <c r="P75" s="19" t="s">
        <v>102</v>
      </c>
    </row>
    <row r="76" spans="1:16" ht="15">
      <c r="A76" s="5" t="s">
        <v>70</v>
      </c>
      <c r="B76" s="10" t="str">
        <f t="shared" si="3"/>
        <v>(11) Altre sorgenti e assorbimenti</v>
      </c>
      <c r="C76" s="10" t="s">
        <v>79</v>
      </c>
      <c r="D76" s="15" t="str">
        <f t="shared" si="2"/>
        <v>(9) Infiltrazioni di gas (geyser)</v>
      </c>
      <c r="E76" s="19" t="s">
        <v>102</v>
      </c>
      <c r="F76" s="19" t="s">
        <v>102</v>
      </c>
      <c r="G76" s="19" t="s">
        <v>102</v>
      </c>
      <c r="H76" s="19" t="s">
        <v>102</v>
      </c>
      <c r="I76" s="19" t="s">
        <v>102</v>
      </c>
      <c r="J76" s="19" t="s">
        <v>102</v>
      </c>
      <c r="K76" s="19" t="s">
        <v>102</v>
      </c>
      <c r="L76" s="19" t="s">
        <v>102</v>
      </c>
      <c r="M76" s="19" t="s">
        <v>102</v>
      </c>
      <c r="N76" s="19" t="s">
        <v>102</v>
      </c>
      <c r="O76" s="19" t="s">
        <v>102</v>
      </c>
      <c r="P76" s="19" t="s">
        <v>102</v>
      </c>
    </row>
    <row r="77" spans="1:16" ht="15">
      <c r="A77" s="5" t="s">
        <v>70</v>
      </c>
      <c r="B77" s="10" t="str">
        <f t="shared" si="3"/>
        <v>(11) Altre sorgenti e assorbimenti</v>
      </c>
      <c r="C77" s="10" t="s">
        <v>80</v>
      </c>
      <c r="D77" s="15" t="str">
        <f t="shared" si="2"/>
        <v>(10) Lampi</v>
      </c>
      <c r="E77" s="19" t="s">
        <v>102</v>
      </c>
      <c r="F77" s="19" t="s">
        <v>102</v>
      </c>
      <c r="G77" s="19" t="s">
        <v>102</v>
      </c>
      <c r="H77" s="19" t="s">
        <v>102</v>
      </c>
      <c r="I77" s="19" t="s">
        <v>102</v>
      </c>
      <c r="J77" s="19" t="s">
        <v>102</v>
      </c>
      <c r="K77" s="19" t="s">
        <v>102</v>
      </c>
      <c r="L77" s="19" t="s">
        <v>102</v>
      </c>
      <c r="M77" s="19" t="s">
        <v>102</v>
      </c>
      <c r="N77" s="19" t="s">
        <v>102</v>
      </c>
      <c r="O77" s="19" t="s">
        <v>102</v>
      </c>
      <c r="P77" s="19" t="s">
        <v>102</v>
      </c>
    </row>
    <row r="78" spans="1:16" ht="15">
      <c r="A78" s="5" t="s">
        <v>70</v>
      </c>
      <c r="B78" s="10" t="str">
        <f t="shared" si="3"/>
        <v>(11) Altre sorgenti e assorbimenti</v>
      </c>
      <c r="C78" s="10" t="s">
        <v>81</v>
      </c>
      <c r="D78" s="15" t="str">
        <f t="shared" si="2"/>
        <v>(11) Foreste decidue gestite</v>
      </c>
      <c r="E78" s="19" t="s">
        <v>102</v>
      </c>
      <c r="F78" s="19" t="s">
        <v>102</v>
      </c>
      <c r="G78" s="19" t="s">
        <v>102</v>
      </c>
      <c r="H78" s="19" t="s">
        <v>102</v>
      </c>
      <c r="I78" s="19" t="s">
        <v>102</v>
      </c>
      <c r="J78" s="18">
        <v>1232.3767</v>
      </c>
      <c r="K78" s="19" t="s">
        <v>102</v>
      </c>
      <c r="L78" s="19" t="s">
        <v>102</v>
      </c>
      <c r="M78" s="19" t="s">
        <v>102</v>
      </c>
      <c r="N78" s="19" t="s">
        <v>102</v>
      </c>
      <c r="O78" s="19" t="s">
        <v>102</v>
      </c>
      <c r="P78" s="18">
        <v>1232.3767</v>
      </c>
    </row>
    <row r="79" spans="1:16" ht="15">
      <c r="A79" s="5" t="s">
        <v>70</v>
      </c>
      <c r="B79" s="10" t="str">
        <f t="shared" si="3"/>
        <v>(11) Altre sorgenti e assorbimenti</v>
      </c>
      <c r="C79" s="10" t="s">
        <v>82</v>
      </c>
      <c r="D79" s="15" t="str">
        <f t="shared" si="2"/>
        <v>(12) Foreste gestite di conifere</v>
      </c>
      <c r="E79" s="19" t="s">
        <v>102</v>
      </c>
      <c r="F79" s="19" t="s">
        <v>102</v>
      </c>
      <c r="G79" s="19" t="s">
        <v>102</v>
      </c>
      <c r="H79" s="19" t="s">
        <v>102</v>
      </c>
      <c r="I79" s="19" t="s">
        <v>102</v>
      </c>
      <c r="J79" s="18">
        <v>432.2147</v>
      </c>
      <c r="K79" s="19" t="s">
        <v>102</v>
      </c>
      <c r="L79" s="19" t="s">
        <v>102</v>
      </c>
      <c r="M79" s="19" t="s">
        <v>102</v>
      </c>
      <c r="N79" s="19" t="s">
        <v>102</v>
      </c>
      <c r="O79" s="19" t="s">
        <v>102</v>
      </c>
      <c r="P79" s="18">
        <v>432.2147</v>
      </c>
    </row>
    <row r="80" spans="1:16" ht="15">
      <c r="A80" s="5" t="s">
        <v>70</v>
      </c>
      <c r="B80" s="10" t="str">
        <f t="shared" si="3"/>
        <v>(11) Altre sorgenti e assorbimenti</v>
      </c>
      <c r="C80" s="10" t="s">
        <v>83</v>
      </c>
      <c r="D80" s="15" t="str">
        <f t="shared" si="2"/>
        <v>(21) Cambiamenti degli stock di carbonio nella for</v>
      </c>
      <c r="E80" s="19" t="s">
        <v>102</v>
      </c>
      <c r="F80" s="19" t="s">
        <v>102</v>
      </c>
      <c r="G80" s="19" t="s">
        <v>102</v>
      </c>
      <c r="H80" s="19" t="s">
        <v>102</v>
      </c>
      <c r="I80" s="19" t="s">
        <v>102</v>
      </c>
      <c r="J80" s="19" t="s">
        <v>102</v>
      </c>
      <c r="K80" s="19" t="s">
        <v>102</v>
      </c>
      <c r="L80" s="19" t="s">
        <v>102</v>
      </c>
      <c r="M80" s="19" t="s">
        <v>102</v>
      </c>
      <c r="N80" s="19" t="s">
        <v>102</v>
      </c>
      <c r="O80" s="19" t="s">
        <v>102</v>
      </c>
      <c r="P80" s="19" t="s">
        <v>102</v>
      </c>
    </row>
    <row r="81" spans="1:16" ht="15">
      <c r="A81" s="5" t="s">
        <v>70</v>
      </c>
      <c r="B81" s="10" t="str">
        <f t="shared" si="3"/>
        <v>(11) Altre sorgenti e assorbimenti</v>
      </c>
      <c r="C81" s="10" t="s">
        <v>84</v>
      </c>
      <c r="D81" s="15" t="str">
        <f t="shared" si="2"/>
        <v>(22) Trasformazione di foreste e prati</v>
      </c>
      <c r="E81" s="19" t="s">
        <v>102</v>
      </c>
      <c r="F81" s="19" t="s">
        <v>102</v>
      </c>
      <c r="G81" s="19" t="s">
        <v>102</v>
      </c>
      <c r="H81" s="19" t="s">
        <v>102</v>
      </c>
      <c r="I81" s="19" t="s">
        <v>102</v>
      </c>
      <c r="J81" s="19" t="s">
        <v>102</v>
      </c>
      <c r="K81" s="19" t="s">
        <v>102</v>
      </c>
      <c r="L81" s="19" t="s">
        <v>102</v>
      </c>
      <c r="M81" s="19" t="s">
        <v>102</v>
      </c>
      <c r="N81" s="19" t="s">
        <v>102</v>
      </c>
      <c r="O81" s="19" t="s">
        <v>102</v>
      </c>
      <c r="P81" s="19" t="s">
        <v>102</v>
      </c>
    </row>
    <row r="82" spans="1:16" ht="15">
      <c r="A82" s="5" t="s">
        <v>70</v>
      </c>
      <c r="B82" s="10" t="str">
        <f t="shared" si="3"/>
        <v>(11) Altre sorgenti e assorbimenti</v>
      </c>
      <c r="C82" s="10" t="s">
        <v>85</v>
      </c>
      <c r="D82" s="15" t="str">
        <f t="shared" si="2"/>
        <v>(23) Abbondono di terre coltivate</v>
      </c>
      <c r="E82" s="19" t="s">
        <v>102</v>
      </c>
      <c r="F82" s="19" t="s">
        <v>102</v>
      </c>
      <c r="G82" s="19" t="s">
        <v>102</v>
      </c>
      <c r="H82" s="19" t="s">
        <v>102</v>
      </c>
      <c r="I82" s="19" t="s">
        <v>102</v>
      </c>
      <c r="J82" s="19" t="s">
        <v>102</v>
      </c>
      <c r="K82" s="19" t="s">
        <v>102</v>
      </c>
      <c r="L82" s="19" t="s">
        <v>102</v>
      </c>
      <c r="M82" s="19" t="s">
        <v>102</v>
      </c>
      <c r="N82" s="19" t="s">
        <v>102</v>
      </c>
      <c r="O82" s="19" t="s">
        <v>102</v>
      </c>
      <c r="P82" s="19" t="s">
        <v>102</v>
      </c>
    </row>
    <row r="83" spans="1:16" ht="15">
      <c r="A83" s="5" t="s">
        <v>70</v>
      </c>
      <c r="B83" s="10" t="str">
        <f t="shared" si="3"/>
        <v>(11) Altre sorgenti e assorbimenti</v>
      </c>
      <c r="C83" s="10" t="s">
        <v>86</v>
      </c>
      <c r="D83" s="15" t="str">
        <f t="shared" si="2"/>
        <v>(24) Emissioni ed assorbimenti di CO2 dai suoli</v>
      </c>
      <c r="E83" s="19" t="s">
        <v>102</v>
      </c>
      <c r="F83" s="19" t="s">
        <v>102</v>
      </c>
      <c r="G83" s="19" t="s">
        <v>102</v>
      </c>
      <c r="H83" s="19" t="s">
        <v>102</v>
      </c>
      <c r="I83" s="19" t="s">
        <v>102</v>
      </c>
      <c r="J83" s="19" t="s">
        <v>102</v>
      </c>
      <c r="K83" s="19" t="s">
        <v>102</v>
      </c>
      <c r="L83" s="19" t="s">
        <v>102</v>
      </c>
      <c r="M83" s="19" t="s">
        <v>102</v>
      </c>
      <c r="N83" s="19" t="s">
        <v>102</v>
      </c>
      <c r="O83" s="19" t="s">
        <v>102</v>
      </c>
      <c r="P83" s="19" t="s">
        <v>102</v>
      </c>
    </row>
    <row r="84" spans="1:16" ht="15">
      <c r="A84" s="5" t="s">
        <v>70</v>
      </c>
      <c r="B84" s="10" t="str">
        <f t="shared" si="3"/>
        <v>(11) Altre sorgenti e assorbimenti</v>
      </c>
      <c r="C84" s="10" t="s">
        <v>87</v>
      </c>
      <c r="D84" s="15" t="str">
        <f t="shared" si="2"/>
        <v>(25) Altro</v>
      </c>
      <c r="E84" s="19" t="s">
        <v>102</v>
      </c>
      <c r="F84" s="19" t="s">
        <v>102</v>
      </c>
      <c r="G84" s="19" t="s">
        <v>102</v>
      </c>
      <c r="H84" s="19" t="s">
        <v>102</v>
      </c>
      <c r="I84" s="19" t="s">
        <v>102</v>
      </c>
      <c r="J84" s="19" t="s">
        <v>102</v>
      </c>
      <c r="K84" s="19" t="s">
        <v>102</v>
      </c>
      <c r="L84" s="19" t="s">
        <v>102</v>
      </c>
      <c r="M84" s="19" t="s">
        <v>102</v>
      </c>
      <c r="N84" s="19" t="s">
        <v>102</v>
      </c>
      <c r="O84" s="19" t="s">
        <v>102</v>
      </c>
      <c r="P84" s="19" t="s">
        <v>102</v>
      </c>
    </row>
    <row r="85" spans="1:16" ht="15">
      <c r="A85" s="5" t="s">
        <v>70</v>
      </c>
      <c r="B85" s="10" t="str">
        <f t="shared" si="3"/>
        <v>(11) Altre sorgenti e assorbimenti</v>
      </c>
      <c r="C85" s="10" t="s">
        <v>88</v>
      </c>
      <c r="D85" s="15" t="str">
        <f t="shared" si="2"/>
        <v>(31) Foreste - assorbimenti</v>
      </c>
      <c r="E85" s="19" t="s">
        <v>102</v>
      </c>
      <c r="F85" s="19" t="s">
        <v>102</v>
      </c>
      <c r="G85" s="18">
        <v>-100.3563</v>
      </c>
      <c r="H85" s="19" t="s">
        <v>102</v>
      </c>
      <c r="I85" s="19" t="s">
        <v>102</v>
      </c>
      <c r="J85" s="19" t="s">
        <v>102</v>
      </c>
      <c r="K85" s="19" t="s">
        <v>102</v>
      </c>
      <c r="L85" s="19" t="s">
        <v>102</v>
      </c>
      <c r="M85" s="19" t="s">
        <v>102</v>
      </c>
      <c r="N85" s="18">
        <v>-100.3563</v>
      </c>
      <c r="O85" s="19" t="s">
        <v>102</v>
      </c>
      <c r="P85" s="19" t="s">
        <v>102</v>
      </c>
    </row>
    <row r="86" spans="1:16" ht="15">
      <c r="A86" s="5" t="s">
        <v>70</v>
      </c>
      <c r="B86" s="10" t="str">
        <f t="shared" si="3"/>
        <v>(11) Altre sorgenti e assorbimenti</v>
      </c>
      <c r="C86" s="10" t="s">
        <v>89</v>
      </c>
      <c r="D86" s="15" t="str">
        <f t="shared" si="2"/>
        <v>(32) Coltivazioni - assorbimenti</v>
      </c>
      <c r="E86" s="19" t="s">
        <v>102</v>
      </c>
      <c r="F86" s="19" t="s">
        <v>102</v>
      </c>
      <c r="G86" s="19" t="s">
        <v>102</v>
      </c>
      <c r="H86" s="19" t="s">
        <v>102</v>
      </c>
      <c r="I86" s="19" t="s">
        <v>102</v>
      </c>
      <c r="J86" s="19" t="s">
        <v>102</v>
      </c>
      <c r="K86" s="19" t="s">
        <v>102</v>
      </c>
      <c r="L86" s="19" t="s">
        <v>102</v>
      </c>
      <c r="M86" s="19" t="s">
        <v>102</v>
      </c>
      <c r="N86" s="19" t="s">
        <v>102</v>
      </c>
      <c r="O86" s="19" t="s">
        <v>102</v>
      </c>
      <c r="P86" s="19" t="s">
        <v>102</v>
      </c>
    </row>
    <row r="87" spans="1:16" ht="15">
      <c r="A87" s="5" t="s">
        <v>70</v>
      </c>
      <c r="B87" s="10" t="str">
        <f t="shared" si="3"/>
        <v>(11) Altre sorgenti e assorbimenti</v>
      </c>
      <c r="C87" s="10" t="s">
        <v>90</v>
      </c>
      <c r="D87" s="15" t="str">
        <f t="shared" si="2"/>
        <v>(33) Praterie - assorbimenti</v>
      </c>
      <c r="E87" s="19" t="s">
        <v>102</v>
      </c>
      <c r="F87" s="19" t="s">
        <v>102</v>
      </c>
      <c r="G87" s="19" t="s">
        <v>102</v>
      </c>
      <c r="H87" s="19" t="s">
        <v>102</v>
      </c>
      <c r="I87" s="19" t="s">
        <v>102</v>
      </c>
      <c r="J87" s="19" t="s">
        <v>102</v>
      </c>
      <c r="K87" s="19" t="s">
        <v>102</v>
      </c>
      <c r="L87" s="19" t="s">
        <v>102</v>
      </c>
      <c r="M87" s="19" t="s">
        <v>102</v>
      </c>
      <c r="N87" s="19" t="s">
        <v>102</v>
      </c>
      <c r="O87" s="19" t="s">
        <v>102</v>
      </c>
      <c r="P87" s="19" t="s">
        <v>102</v>
      </c>
    </row>
    <row r="88" spans="1:16" ht="15">
      <c r="A88" s="5" t="s">
        <v>70</v>
      </c>
      <c r="B88" s="10" t="str">
        <f t="shared" si="3"/>
        <v>(11) Altre sorgenti e assorbimenti</v>
      </c>
      <c r="C88" s="10" t="s">
        <v>91</v>
      </c>
      <c r="D88" s="15" t="str">
        <f t="shared" si="2"/>
        <v>(34) Zone umide - assorbimenti</v>
      </c>
      <c r="E88" s="19" t="s">
        <v>102</v>
      </c>
      <c r="F88" s="19" t="s">
        <v>102</v>
      </c>
      <c r="G88" s="19" t="s">
        <v>102</v>
      </c>
      <c r="H88" s="19" t="s">
        <v>102</v>
      </c>
      <c r="I88" s="19" t="s">
        <v>102</v>
      </c>
      <c r="J88" s="19" t="s">
        <v>102</v>
      </c>
      <c r="K88" s="19" t="s">
        <v>102</v>
      </c>
      <c r="L88" s="19" t="s">
        <v>102</v>
      </c>
      <c r="M88" s="19" t="s">
        <v>102</v>
      </c>
      <c r="N88" s="19" t="s">
        <v>102</v>
      </c>
      <c r="O88" s="19" t="s">
        <v>102</v>
      </c>
      <c r="P88" s="19" t="s">
        <v>102</v>
      </c>
    </row>
    <row r="89" spans="1:16" ht="15">
      <c r="A89" s="5" t="s">
        <v>70</v>
      </c>
      <c r="B89" s="10" t="str">
        <f t="shared" si="3"/>
        <v>(11) Altre sorgenti e assorbimenti</v>
      </c>
      <c r="C89" s="10" t="s">
        <v>92</v>
      </c>
      <c r="D89" s="15" t="str">
        <f t="shared" si="2"/>
        <v>(35) Insediamenti urbani - assorbimenti</v>
      </c>
      <c r="E89" s="19" t="s">
        <v>102</v>
      </c>
      <c r="F89" s="19" t="s">
        <v>102</v>
      </c>
      <c r="G89" s="19" t="s">
        <v>102</v>
      </c>
      <c r="H89" s="19" t="s">
        <v>102</v>
      </c>
      <c r="I89" s="19" t="s">
        <v>102</v>
      </c>
      <c r="J89" s="19" t="s">
        <v>102</v>
      </c>
      <c r="K89" s="19" t="s">
        <v>102</v>
      </c>
      <c r="L89" s="19" t="s">
        <v>102</v>
      </c>
      <c r="M89" s="19" t="s">
        <v>102</v>
      </c>
      <c r="N89" s="19" t="s">
        <v>102</v>
      </c>
      <c r="O89" s="19" t="s">
        <v>102</v>
      </c>
      <c r="P89" s="19" t="s">
        <v>102</v>
      </c>
    </row>
    <row r="90" spans="2:16" ht="15">
      <c r="B90" s="11" t="s">
        <v>107</v>
      </c>
      <c r="C90" s="12"/>
      <c r="D90" s="15"/>
      <c r="E90" s="22">
        <v>16478.5908</v>
      </c>
      <c r="F90" s="22">
        <v>38088.1579</v>
      </c>
      <c r="G90" s="22">
        <v>3291.2197</v>
      </c>
      <c r="H90" s="22">
        <v>270.1155</v>
      </c>
      <c r="I90" s="22">
        <v>748.2401</v>
      </c>
      <c r="J90" s="22">
        <v>19063.5703</v>
      </c>
      <c r="K90" s="22">
        <v>13548.0395</v>
      </c>
      <c r="L90" s="22">
        <v>3606.6538</v>
      </c>
      <c r="M90" s="22">
        <v>386.1708</v>
      </c>
      <c r="N90" s="22">
        <v>4246.8236</v>
      </c>
      <c r="O90" s="22">
        <v>350.6137</v>
      </c>
      <c r="P90" s="22">
        <v>40012.5762</v>
      </c>
    </row>
    <row r="91" spans="2:16" ht="15">
      <c r="B91" s="8"/>
      <c r="C91" s="13"/>
      <c r="D91" s="13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</row>
    <row r="92" spans="2:16" ht="15">
      <c r="B92" s="14" t="s">
        <v>111</v>
      </c>
      <c r="C92" s="13"/>
      <c r="D92" s="13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</row>
    <row r="93" spans="2:16" ht="15">
      <c r="B93" s="20" t="s">
        <v>113</v>
      </c>
      <c r="C93" s="13"/>
      <c r="D93" s="13"/>
      <c r="E93" s="7"/>
      <c r="F93" s="7"/>
      <c r="G93" s="7"/>
      <c r="H93" s="7"/>
      <c r="I93" s="7"/>
      <c r="J93" s="7"/>
      <c r="K93" s="7"/>
      <c r="L93" s="7"/>
      <c r="M93" s="7"/>
      <c r="N93" s="8"/>
      <c r="O93" s="8"/>
      <c r="P93" s="8"/>
    </row>
    <row r="94" spans="2:16" ht="15">
      <c r="B94" s="20" t="s">
        <v>115</v>
      </c>
      <c r="C94" s="13"/>
      <c r="D94" s="13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</row>
    <row r="95" spans="2:16" ht="15">
      <c r="B95" s="20" t="s">
        <v>112</v>
      </c>
      <c r="C95" s="13"/>
      <c r="D95" s="13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</row>
    <row r="96" spans="2:16" ht="15">
      <c r="B96" s="20" t="s">
        <v>116</v>
      </c>
      <c r="C96" s="13"/>
      <c r="D96" s="13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</row>
    <row r="97" spans="2:16" ht="15">
      <c r="B97" s="20" t="s">
        <v>117</v>
      </c>
      <c r="C97" s="13"/>
      <c r="D97" s="13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</row>
    <row r="98" spans="2:16" ht="8.25" customHeight="1">
      <c r="B98" s="21"/>
      <c r="C98" s="13"/>
      <c r="D98" s="13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</row>
    <row r="99" spans="2:16" ht="15">
      <c r="B99" s="20" t="s">
        <v>119</v>
      </c>
      <c r="C99" s="13"/>
      <c r="D99" s="13"/>
      <c r="E99" s="7"/>
      <c r="F99" s="7"/>
      <c r="G99" s="7"/>
      <c r="H99" s="7"/>
      <c r="I99" s="7"/>
      <c r="J99" s="7"/>
      <c r="K99" s="7"/>
      <c r="L99" s="7"/>
      <c r="M99" s="7"/>
      <c r="N99" s="8"/>
      <c r="O99" s="8"/>
      <c r="P99" s="8"/>
    </row>
    <row r="100" spans="2:16" ht="15">
      <c r="B100" s="21" t="s">
        <v>106</v>
      </c>
      <c r="C100" s="13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  <row r="496" spans="3:4" ht="15">
      <c r="C496" s="3"/>
      <c r="D496" s="3"/>
    </row>
    <row r="497" spans="3:4" ht="15">
      <c r="C497" s="3"/>
      <c r="D497" s="3"/>
    </row>
  </sheetData>
  <sheetProtection password="DA7F" sheet="1"/>
  <mergeCells count="3">
    <mergeCell ref="B4:P4"/>
    <mergeCell ref="B3:P3"/>
    <mergeCell ref="B1:P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2011-07-13T09:45:51Z</dcterms:created>
  <dcterms:modified xsi:type="dcterms:W3CDTF">2015-03-23T12:21:15Z</dcterms:modified>
  <cp:category/>
  <cp:version/>
  <cp:contentType/>
  <cp:contentStatus/>
</cp:coreProperties>
</file>